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GED\05-MARCHES ET CONTRATS PUBLICS\FOURNITURES ADMINISTRATIVES\FOURNITURE DE BUREAU 2026-2029\"/>
    </mc:Choice>
  </mc:AlternateContent>
  <xr:revisionPtr revIDLastSave="0" documentId="13_ncr:1_{400242E7-E65B-4497-91EC-C4A26F66081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PU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2" i="3"/>
  <c r="G146" i="3" l="1"/>
  <c r="G147" i="3" s="1"/>
  <c r="G148" i="3" s="1"/>
</calcChain>
</file>

<file path=xl/sharedStrings.xml><?xml version="1.0" encoding="utf-8"?>
<sst xmlns="http://schemas.openxmlformats.org/spreadsheetml/2006/main" count="165" uniqueCount="165">
  <si>
    <t>Désignation</t>
  </si>
  <si>
    <t>Pince agrafeuse MAPED expert n°10- 15 feuilles</t>
  </si>
  <si>
    <t>Fournitures de bureau</t>
  </si>
  <si>
    <t>Pince agrafeuse RAPID Ecolo 24/6 et 26/6- 20 feuilles</t>
  </si>
  <si>
    <t>Boîte de 5000 agrafes  n°10 REXEL</t>
  </si>
  <si>
    <t>Boîte de 5000 agrafes  26/6 RAPID</t>
  </si>
  <si>
    <t>Boîte de 100 attaches ondulées 50 mm acier galvanisé</t>
  </si>
  <si>
    <t>Boîte de 100 attaches ondulées acier zingué 77 mm</t>
  </si>
  <si>
    <t>Boîte 100g de bracelets élastiques blonds larges 120 x 10 mm</t>
  </si>
  <si>
    <t>Boîte de 12 pinces métal double clip 19 mm</t>
  </si>
  <si>
    <t>Scolaire</t>
  </si>
  <si>
    <t>Boîte de 12 pinces métal double clip 32 mm</t>
  </si>
  <si>
    <t>Paquet de 100 plats de couverture transparents A4 PP 20/100e</t>
  </si>
  <si>
    <t>Machines de Bureau - Bureautique</t>
  </si>
  <si>
    <t>Boite de 100 pochettes de plastification brillantes A3 75µ</t>
  </si>
  <si>
    <t>Boite de 100 pochettes de plastification brillantes A4 75µ</t>
  </si>
  <si>
    <t>Paquet de 50 sacs plastique pour destructeurs - 130L</t>
  </si>
  <si>
    <t>Toner laser reman. LEXMARK 51B2000 noir OWA</t>
  </si>
  <si>
    <t>Cartouches d'impression</t>
  </si>
  <si>
    <t>Ruban plastique DYMO Letratag 12mm x 4m-noir / transparent</t>
  </si>
  <si>
    <t>Ruban laminé BROTHER TZE231 - 12mm x 8m - noir / blanc</t>
  </si>
  <si>
    <t>Ciseaux Ambi Nox bouts pointus 17 cm WONDAY</t>
  </si>
  <si>
    <t>Ciseaux bouts ronds à anneaux plastiques 21 cm</t>
  </si>
  <si>
    <t>Tampon dateur TRODAT Ecoprinty 4750L  RECU LE 04mm</t>
  </si>
  <si>
    <t>Tampons et étiquetage</t>
  </si>
  <si>
    <t>Dateur automatique sans texte Ecoprinty 4810-3,8x21mm TRODAT</t>
  </si>
  <si>
    <t>Blister 3 recharges pré-encrées TRODAT 6/49100noir</t>
  </si>
  <si>
    <t>Blister de 3 recharges pré encrées TRODAT 6/4913 noir</t>
  </si>
  <si>
    <t>Blister 3 recharges pré-encrées TRODAT 6/4913 rouge</t>
  </si>
  <si>
    <t>Blister 3 recharges pré0encrées TRODAT 6/530noir</t>
  </si>
  <si>
    <t>Blister 3 recharges pré0encrées TRODAT 6/560noir</t>
  </si>
  <si>
    <t>Blister 3 recharges pré0encrées TRODAT 6/560rouge</t>
  </si>
  <si>
    <t>CANON 55 toner laser Cyan d'origine (3015C002)</t>
  </si>
  <si>
    <t>CANON 55 toner laser jaune d'origine (3013C002)</t>
  </si>
  <si>
    <t>CANON 55 toner laser d'origine (3014C002)</t>
  </si>
  <si>
    <t>Blister de 80 pastilles de pâte adhésive patafix blanc UHU</t>
  </si>
  <si>
    <t>Blister de 80 pastilles de pâte adhésive patafix jaune UHU</t>
  </si>
  <si>
    <t>Bâton de colle de 40g WONDAY</t>
  </si>
  <si>
    <t>Roller de colle rechargeable repositionnable 8,4mmx16m PRITT</t>
  </si>
  <si>
    <t>Recharge pr roller de colle rechargeable rep 8,4mmx16m PRITT</t>
  </si>
  <si>
    <t>Rouleau adhésif double face sur dévidoir 12 mm x 7,5 m TESA</t>
  </si>
  <si>
    <t>Lot de 6 rubans adhésifs PP transparent 48 mm x 66 m</t>
  </si>
  <si>
    <t>Emballage</t>
  </si>
  <si>
    <t>Poch de 5 planches - 385 pastilles adh col ass D8mm APLI</t>
  </si>
  <si>
    <t>Ecriture</t>
  </si>
  <si>
    <t>Taille-crayon 1 usage en métal</t>
  </si>
  <si>
    <t>Etui de 6 mines HB tracé 2 mm BIC</t>
  </si>
  <si>
    <t>UB 150/10N noir pte large 1 mm tracé 0,70 mm UNIBALL</t>
  </si>
  <si>
    <t>Etui de 12 feutres de couleurs Trio AZ col ass STABILO</t>
  </si>
  <si>
    <t>Roller UB 150 bleu pointe fine UNIBALL</t>
  </si>
  <si>
    <t>Roller UB 150 noir pointe fine UNIBALL</t>
  </si>
  <si>
    <t>Roller UB 150 vert pointe fine UNIBALL</t>
  </si>
  <si>
    <t>Etui 4 feutres de couleur Pen 68 MAX ARTY pte large STABILO</t>
  </si>
  <si>
    <t>Etui 12 feutres couleur Pen 68 MAX ARTY pte large STABILO</t>
  </si>
  <si>
    <t>Roller correction latéral rechar 4,20 mm x 16 m YXE4 TOMBOW</t>
  </si>
  <si>
    <t>Gomme petit modèle MAPED</t>
  </si>
  <si>
    <t>Roller correction frontal rechargeable 4,2 mmx12m Flex PRITT</t>
  </si>
  <si>
    <t>Recharge roller correction frontal 4,2 mm x 12 m Flex PRITT</t>
  </si>
  <si>
    <t>Ruban de masquage 6 lignes - 25,4 mm x17,7 m POST-IT</t>
  </si>
  <si>
    <t>16 rech roller correc 4,2mmx12m Flex dt 4 offertes PRITT</t>
  </si>
  <si>
    <t>Ramette A4 80g rouge groseille TROPHEE CLAIREFONTAINE</t>
  </si>
  <si>
    <t>Papier</t>
  </si>
  <si>
    <t>Ramette A3 80g ivoire TROPHEE CLAIREFONTAINE</t>
  </si>
  <si>
    <t>Ramette de 150 feuilles A4 200g blanc NAVIGATOR</t>
  </si>
  <si>
    <t>Courrier</t>
  </si>
  <si>
    <t>Bte 50 poch auto-adh kraft armé 120g/m² 280x410 souf 90 mm</t>
  </si>
  <si>
    <t>Boîte de 100 liasses de recommandés avec AR</t>
  </si>
  <si>
    <t>HP 953XL cartouche d'encre noire d'origine (L0S70AE)</t>
  </si>
  <si>
    <t>HP 953XL cartouche d'encre Cyan d'origine (F6U16AE)</t>
  </si>
  <si>
    <t>HP 953XL cartouche d'encre jaune d'origine (F6U18AE)</t>
  </si>
  <si>
    <t>HP 953XL cartouche d'encre Magenta d'origine (F6U17AE)</t>
  </si>
  <si>
    <t>BROTHER TN2410 toner laser noir d'origine (TN2410)</t>
  </si>
  <si>
    <t>Bloc bureau A4 21 x 29,7 cm 5x5 80 feuilles 80g/m2 RHODIA</t>
  </si>
  <si>
    <t>Blocs et cahiers</t>
  </si>
  <si>
    <t>Bloc de bureau A5 14,8x21cm 5x5 100 F 60g/m2 001</t>
  </si>
  <si>
    <t>Bloc de bureau A6 10,5x14,8 cm 5x5 100 F 60g/m2 001</t>
  </si>
  <si>
    <t>12 blocs cube 76x76 mm 90F repo Super Sticky jaune POST IT</t>
  </si>
  <si>
    <t>Bloc de bureau A5 14,8x21cm 5x5 100 F 60g/m2 Eco conquérant</t>
  </si>
  <si>
    <t>Bloc bureau A7 7,4 x 10,5 cm 5x5 80 feuilles 80g/m2 RHODIA</t>
  </si>
  <si>
    <t>Bloc de bureau A5 14,8x21cm uni 90 feuilles 60g/m2</t>
  </si>
  <si>
    <t>Bloc de bureau A5 14,8x21cm ligné 90 feuilles 60g/m2</t>
  </si>
  <si>
    <t>Cahier Touareg 90g/m² 100p 5x5 spirale 14,8x21cm OXFORD</t>
  </si>
  <si>
    <t>Cahier 90g/m² 120 pages 5x5 spirale 14,8x21cm FOREVER</t>
  </si>
  <si>
    <t>Porte-bloc à rabat PVC 23,5 x 1,2 x 35 cm</t>
  </si>
  <si>
    <t>10 recharges 60 mm x 8 m F repo coloris jaune WONDAY</t>
  </si>
  <si>
    <t>Cahier 70g/m² 180 pages 5x5 spirale 17x22cm CONQUERANT</t>
  </si>
  <si>
    <t>Cahier 70g/m² 100 pages Seyès spirale 21x29,7cm CONQUERANT</t>
  </si>
  <si>
    <t>Cahier 70g/m² 100 pages 5x5 spirale 21x29,7cm CONQUERANT</t>
  </si>
  <si>
    <t>Cahier 70g/m² 180 pages 5x5 spirale 21x29,7cm CONQUERANT</t>
  </si>
  <si>
    <t>Cahier 60g/m² 180 p 5x5 spirale 21x29,7cm col ass CONQUERANT</t>
  </si>
  <si>
    <t>Ag. journalier 12 mois In the air 12,5x17,5cm bleu BOUCHUT</t>
  </si>
  <si>
    <t>Bloc de bureau A5 14,8x21cm 5x5 50 F 60g/m2 CONQUERANT ECO</t>
  </si>
  <si>
    <t>Bloc de bureau A4 21 x29,7 cm 5x5 50 F 60g/m2 CONQUERANT ECO</t>
  </si>
  <si>
    <t>Classement</t>
  </si>
  <si>
    <t>Jeu d'intercalaires A4 Mylar mensuels janv à déc 160g/m2</t>
  </si>
  <si>
    <t>Parapheur avec onglets 6 comp noir 24 x 32 cm EXTENDOS</t>
  </si>
  <si>
    <t>Tapis souris antidérapant rouge</t>
  </si>
  <si>
    <t>Tapis souris ergonomique avec repose-poignet noir T'nB</t>
  </si>
  <si>
    <t>Souris sans fil ergonomique verticale noire pour droitier</t>
  </si>
  <si>
    <t>Lot de 20 boîtes à archives dos de 10 cm blanc LACOSTE</t>
  </si>
  <si>
    <t>Lot de 20 boîtes à archives dos de 20 cm blanc LACOSTE</t>
  </si>
  <si>
    <t>Sachet de 25 porte-clés assortis</t>
  </si>
  <si>
    <t>Equipement de bureau</t>
  </si>
  <si>
    <t>Jeu de 24 guides A5 vertical EXACOMPTA</t>
  </si>
  <si>
    <t>3 x 22 marque-pages stds 25 x 38 mm en film repo BL JO RO</t>
  </si>
  <si>
    <t>Lot de 10 aimants  ronds  diamètre 10 mm noir</t>
  </si>
  <si>
    <t>Lot de 6 aimants ronds diamètre 22 mm  bleu</t>
  </si>
  <si>
    <t>Lot de 6 aimants ronds diamètre 22 mm  noir</t>
  </si>
  <si>
    <t>Lot de 6 aimants ronds diamètre 22 mm  blanc</t>
  </si>
  <si>
    <t>Lot de 4 aimants diamètre 32 mm coloris blanc</t>
  </si>
  <si>
    <t>Lot de 6 aimants rectangulaires 12 x 25 mm noir</t>
  </si>
  <si>
    <t>Lot de 5 recharges 48 feuilles unies 65 x 100 cm</t>
  </si>
  <si>
    <t>Bloc éphéméride date à gauche RDV à dte 8,2x12 cm EXACOMPTA</t>
  </si>
  <si>
    <t>Bloc éphéméride date à dte RDV à gauche 8,2x12 cm EXACOMPTA</t>
  </si>
  <si>
    <t>Ag. journalier 12 mois Carré Travers 1 14x22 cm noir</t>
  </si>
  <si>
    <t>Ag. semainier 12 mois 16x24 cm noir LACOSTE</t>
  </si>
  <si>
    <t>Ag. semainier 12,5 mois Impala Manager 21x27cm no QUO VADIS</t>
  </si>
  <si>
    <t>Ag. semainier 12 mois 21x27 cm spiralé noir LACOSTE</t>
  </si>
  <si>
    <t>Calculatrice de bureau IBICO 212X 12 chiffres - pile / sol</t>
  </si>
  <si>
    <t>Calculatrice de bureau CASIO MS20 UC 12 ch bleue - pile/sol</t>
  </si>
  <si>
    <t>TIMBRE PERSONNALISE</t>
  </si>
  <si>
    <t>Lot de 20 boîtes à archives dos de 15 cm blanc LACOSTE</t>
  </si>
  <si>
    <t xml:space="preserve">12 blocs 40 x 50 mm 100F repo coloris jaune </t>
  </si>
  <si>
    <t>12 blocs-cube 75 x 75 mm 100F repo coloris jaune</t>
  </si>
  <si>
    <t xml:space="preserve">12 blocs 75 x 125 mm 100F repo coloris jaune </t>
  </si>
  <si>
    <t>Calendrier 12 mois bloc mensuel 16x36</t>
  </si>
  <si>
    <t xml:space="preserve">Lot de 50 chemises imprimées 2 rabats col ass </t>
  </si>
  <si>
    <t xml:space="preserve">Chemise extensible à rabat jaune -24 x 32 cm </t>
  </si>
  <si>
    <t xml:space="preserve">Lot de 50 chemises SUPER 210 2 rabats vert clair </t>
  </si>
  <si>
    <t xml:space="preserve">Chemise 3 rabats à élastique bleu -24 x 32 cm </t>
  </si>
  <si>
    <t xml:space="preserve">Chemise 3 rabats à élastique vert -24 x 32 cm </t>
  </si>
  <si>
    <t>Lot de 250 sous-chemises SUPER 60 col ass vives</t>
  </si>
  <si>
    <t xml:space="preserve">Lot de 100 chemises vives FOREVER 220 g col ass </t>
  </si>
  <si>
    <t xml:space="preserve">Boîte de 12 crayons graphite HB </t>
  </si>
  <si>
    <t xml:space="preserve">Porte-mines rechargeable tracé 0,5 mm </t>
  </si>
  <si>
    <t xml:space="preserve">Boîte de 10 porte-mines tracé 0,7 mm </t>
  </si>
  <si>
    <t xml:space="preserve">Recharge pour stylo bille sur socle noir pte moyenne </t>
  </si>
  <si>
    <t xml:space="preserve">Stylo bille bleu pointe moyenne </t>
  </si>
  <si>
    <t>Feutre Sign Pen S520 noir bleu rouge pointe large PENTEL</t>
  </si>
  <si>
    <t>Crayon bille cristal noir ou bleu</t>
  </si>
  <si>
    <t xml:space="preserve">Surligneur bleu pointe biseautée tracé 1 à 5 mm </t>
  </si>
  <si>
    <t>Surligneur Lighter jaune orange</t>
  </si>
  <si>
    <t xml:space="preserve">Marqueur permanent bleu noir rouge vert pointe ogive 0,90 mm </t>
  </si>
  <si>
    <t xml:space="preserve">Pochette de 4 marqueurs col ass pointe ogive 1,50 mm </t>
  </si>
  <si>
    <t xml:space="preserve">Pochette de 4 marqueurs permanents assortis </t>
  </si>
  <si>
    <t>Gomme 6,4 x 2,2 x 0,8 cm</t>
  </si>
  <si>
    <t>Bte 500 env autocol blc 80g/m² 110x220-DL</t>
  </si>
  <si>
    <t xml:space="preserve">Bte 500 env autocol blc 80g/m² 110x220-DL F35x100 </t>
  </si>
  <si>
    <t xml:space="preserve">Bte 500 poch autocol kraft 90g/m² 162x229-C5 </t>
  </si>
  <si>
    <t xml:space="preserve">Bte 250 poch auto-adh blc 90G /m² 229x324-C4 F50x110 </t>
  </si>
  <si>
    <t xml:space="preserve">Bte 250 poch auto-adh blc 90G /m² 229x324-C4 </t>
  </si>
  <si>
    <t xml:space="preserve">Rouleau adhésif transparent 19 mm x 33 m </t>
  </si>
  <si>
    <t>HP 937 cartouche d'encre noire (4S6W5NE)</t>
  </si>
  <si>
    <t>HP 937 cartouche d'encre Cyan (4S6W2NE)</t>
  </si>
  <si>
    <t>HP 937 cartouche d'encre jaune (4S6W4NE)</t>
  </si>
  <si>
    <t>HP 937 cartouche d'encre Magenta (4S6W3NE)</t>
  </si>
  <si>
    <t>Quantité</t>
  </si>
  <si>
    <t>DOMAINE</t>
  </si>
  <si>
    <t>N°</t>
  </si>
  <si>
    <t>Marque/QUALITE</t>
  </si>
  <si>
    <t>PRIX HT ANNUEL</t>
  </si>
  <si>
    <t>PRIX HT UNITAIRE</t>
  </si>
  <si>
    <t>Total HT annuel</t>
  </si>
  <si>
    <t>TVA</t>
  </si>
  <si>
    <t>Total TTC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</si>
</sst>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  <charset val="1"/>
    </font>
    <font>
      <b/>
      <sz val="8"/>
      <color rgb="FF383838"/>
      <name val="MS Shell Dlg"/>
      <charset val="1"/>
    </font>
    <font>
      <sz val="8"/>
      <color indexed="0"/>
      <name val="MS Shell Dlg"/>
      <charset val="1"/>
    </font>
    <font>
      <sz val="10"/>
      <name val="Arial"/>
      <charset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MS Shell Dlg"/>
    </font>
  </fonts>
  <fills count="6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solid">
        <fgColor indexed="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/>
    <xf numFmtId="44" fontId="3" fillId="0" borderId="0" applyFont="0" applyFill="0" applyBorder="0" applyAlignment="0" applyProtection="0"/>
  </cellStyleXfs>
  <cellXfs count="46">
    <xf numFmtId="0" fontId="0" fillId="0" borderId="0" xfId="0"/>
    <xf numFmtId="44" fontId="4" fillId="0" borderId="1" xfId="1" applyFont="1" applyFill="1" applyBorder="1" applyAlignment="1" applyProtection="1">
      <alignment vertical="center" wrapText="1"/>
      <protection locked="0"/>
    </xf>
    <xf numFmtId="44" fontId="4" fillId="0" borderId="2" xfId="1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left" vertical="center"/>
    </xf>
    <xf numFmtId="0" fontId="2" fillId="3" borderId="12" xfId="0" applyNumberFormat="1" applyFont="1" applyFill="1" applyBorder="1" applyAlignment="1" applyProtection="1">
      <alignment horizontal="left" vertical="center"/>
    </xf>
    <xf numFmtId="0" fontId="2" fillId="4" borderId="12" xfId="0" applyNumberFormat="1" applyFont="1" applyFill="1" applyBorder="1" applyAlignment="1" applyProtection="1">
      <alignment horizontal="left" vertical="center"/>
    </xf>
    <xf numFmtId="0" fontId="2" fillId="3" borderId="13" xfId="0" applyNumberFormat="1" applyFont="1" applyFill="1" applyBorder="1" applyAlignment="1" applyProtection="1">
      <alignment horizontal="left" vertical="center"/>
    </xf>
    <xf numFmtId="0" fontId="2" fillId="3" borderId="14" xfId="0" applyNumberFormat="1" applyFont="1" applyFill="1" applyBorder="1" applyAlignment="1" applyProtection="1">
      <alignment horizontal="left" vertical="center"/>
    </xf>
    <xf numFmtId="0" fontId="1" fillId="2" borderId="15" xfId="0" applyFont="1" applyFill="1" applyBorder="1" applyAlignment="1">
      <alignment horizontal="center" vertical="center" wrapText="1"/>
    </xf>
    <xf numFmtId="0" fontId="2" fillId="3" borderId="16" xfId="0" applyNumberFormat="1" applyFont="1" applyFill="1" applyBorder="1" applyAlignment="1" applyProtection="1">
      <alignment horizontal="left" vertical="center"/>
    </xf>
    <xf numFmtId="0" fontId="2" fillId="3" borderId="17" xfId="0" applyNumberFormat="1" applyFont="1" applyFill="1" applyBorder="1" applyAlignment="1" applyProtection="1">
      <alignment horizontal="left" vertical="center"/>
    </xf>
    <xf numFmtId="0" fontId="2" fillId="4" borderId="17" xfId="0" applyNumberFormat="1" applyFont="1" applyFill="1" applyBorder="1" applyAlignment="1" applyProtection="1">
      <alignment horizontal="left" vertical="center"/>
    </xf>
    <xf numFmtId="0" fontId="2" fillId="3" borderId="18" xfId="0" applyNumberFormat="1" applyFont="1" applyFill="1" applyBorder="1" applyAlignment="1" applyProtection="1">
      <alignment horizontal="left" vertical="center"/>
    </xf>
    <xf numFmtId="0" fontId="2" fillId="4" borderId="16" xfId="0" applyNumberFormat="1" applyFont="1" applyFill="1" applyBorder="1" applyAlignment="1" applyProtection="1">
      <alignment horizontal="left" vertical="center"/>
    </xf>
    <xf numFmtId="0" fontId="2" fillId="3" borderId="19" xfId="0" applyNumberFormat="1" applyFont="1" applyFill="1" applyBorder="1" applyAlignment="1" applyProtection="1">
      <alignment horizontal="left" vertical="center"/>
    </xf>
    <xf numFmtId="0" fontId="2" fillId="3" borderId="16" xfId="0" applyNumberFormat="1" applyFont="1" applyFill="1" applyBorder="1" applyAlignment="1" applyProtection="1">
      <alignment horizontal="center" vertical="center"/>
    </xf>
    <xf numFmtId="0" fontId="2" fillId="3" borderId="17" xfId="0" applyNumberFormat="1" applyFont="1" applyFill="1" applyBorder="1" applyAlignment="1" applyProtection="1">
      <alignment horizontal="center" vertical="center"/>
    </xf>
    <xf numFmtId="0" fontId="2" fillId="4" borderId="17" xfId="0" applyNumberFormat="1" applyFont="1" applyFill="1" applyBorder="1" applyAlignment="1" applyProtection="1">
      <alignment horizontal="center" vertical="center"/>
    </xf>
    <xf numFmtId="0" fontId="2" fillId="3" borderId="18" xfId="0" applyNumberFormat="1" applyFont="1" applyFill="1" applyBorder="1" applyAlignment="1" applyProtection="1">
      <alignment horizontal="center" vertical="center"/>
    </xf>
    <xf numFmtId="0" fontId="2" fillId="3" borderId="19" xfId="0" applyNumberFormat="1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44" fontId="2" fillId="3" borderId="21" xfId="1" applyFont="1" applyFill="1" applyBorder="1" applyAlignment="1" applyProtection="1">
      <alignment horizontal="left" vertical="center"/>
    </xf>
    <xf numFmtId="44" fontId="2" fillId="3" borderId="22" xfId="1" applyFont="1" applyFill="1" applyBorder="1" applyAlignment="1" applyProtection="1">
      <alignment horizontal="left" vertical="center"/>
    </xf>
    <xf numFmtId="44" fontId="2" fillId="3" borderId="23" xfId="1" applyFont="1" applyFill="1" applyBorder="1" applyAlignment="1" applyProtection="1">
      <alignment horizontal="left" vertical="center"/>
    </xf>
    <xf numFmtId="44" fontId="2" fillId="3" borderId="24" xfId="1" applyFont="1" applyFill="1" applyBorder="1" applyAlignment="1" applyProtection="1">
      <alignment horizontal="left" vertical="center"/>
    </xf>
    <xf numFmtId="44" fontId="2" fillId="3" borderId="11" xfId="1" applyFont="1" applyFill="1" applyBorder="1" applyAlignment="1" applyProtection="1">
      <alignment horizontal="left" vertical="center"/>
    </xf>
    <xf numFmtId="44" fontId="2" fillId="3" borderId="12" xfId="1" applyFont="1" applyFill="1" applyBorder="1" applyAlignment="1" applyProtection="1">
      <alignment horizontal="left" vertical="center"/>
    </xf>
    <xf numFmtId="44" fontId="2" fillId="4" borderId="12" xfId="1" applyFont="1" applyFill="1" applyBorder="1" applyAlignment="1" applyProtection="1">
      <alignment horizontal="left" vertical="center"/>
    </xf>
    <xf numFmtId="44" fontId="2" fillId="3" borderId="13" xfId="1" applyFont="1" applyFill="1" applyBorder="1" applyAlignment="1" applyProtection="1">
      <alignment horizontal="left" vertical="center"/>
    </xf>
    <xf numFmtId="44" fontId="2" fillId="3" borderId="14" xfId="1" applyFont="1" applyFill="1" applyBorder="1" applyAlignment="1" applyProtection="1">
      <alignment horizontal="left" vertical="center"/>
    </xf>
    <xf numFmtId="44" fontId="4" fillId="0" borderId="4" xfId="1" applyFont="1" applyFill="1" applyBorder="1" applyAlignment="1" applyProtection="1">
      <alignment vertical="center" wrapText="1"/>
      <protection locked="0"/>
    </xf>
    <xf numFmtId="44" fontId="4" fillId="0" borderId="25" xfId="1" applyFont="1" applyFill="1" applyBorder="1" applyAlignment="1" applyProtection="1">
      <alignment horizontal="center" vertical="center" wrapText="1"/>
      <protection locked="0"/>
    </xf>
    <xf numFmtId="44" fontId="4" fillId="5" borderId="5" xfId="1" applyFont="1" applyFill="1" applyBorder="1" applyAlignment="1" applyProtection="1">
      <alignment vertical="center" wrapText="1"/>
      <protection locked="0"/>
    </xf>
    <xf numFmtId="44" fontId="4" fillId="5" borderId="6" xfId="1" applyFont="1" applyFill="1" applyBorder="1" applyAlignment="1" applyProtection="1">
      <alignment horizontal="center" vertical="center" wrapText="1"/>
      <protection locked="0"/>
    </xf>
    <xf numFmtId="0" fontId="5" fillId="3" borderId="10" xfId="0" applyNumberFormat="1" applyFont="1" applyFill="1" applyBorder="1" applyAlignment="1" applyProtection="1">
      <alignment horizontal="center" vertical="center"/>
    </xf>
    <xf numFmtId="0" fontId="6" fillId="3" borderId="11" xfId="0" applyNumberFormat="1" applyFont="1" applyFill="1" applyBorder="1" applyAlignment="1" applyProtection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3" borderId="12" xfId="0" applyNumberFormat="1" applyFont="1" applyFill="1" applyBorder="1" applyAlignment="1" applyProtection="1">
      <alignment horizontal="center" vertical="center"/>
    </xf>
    <xf numFmtId="0" fontId="6" fillId="4" borderId="12" xfId="0" applyNumberFormat="1" applyFont="1" applyFill="1" applyBorder="1" applyAlignment="1" applyProtection="1">
      <alignment horizontal="center" vertical="center"/>
    </xf>
    <xf numFmtId="0" fontId="6" fillId="3" borderId="13" xfId="0" applyNumberFormat="1" applyFont="1" applyFill="1" applyBorder="1" applyAlignment="1" applyProtection="1">
      <alignment horizontal="center" vertical="center"/>
    </xf>
    <xf numFmtId="0" fontId="6" fillId="4" borderId="11" xfId="0" applyNumberFormat="1" applyFont="1" applyFill="1" applyBorder="1" applyAlignment="1" applyProtection="1">
      <alignment horizontal="center" vertical="center"/>
    </xf>
    <xf numFmtId="0" fontId="6" fillId="3" borderId="14" xfId="0" applyNumberFormat="1" applyFont="1" applyFill="1" applyBorder="1" applyAlignment="1" applyProtection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83838"/>
      <rgbColor rgb="00DDDDD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39EC7-F45B-4542-8CB6-8290ED8B7427}">
  <dimension ref="A1:G148"/>
  <sheetViews>
    <sheetView tabSelected="1" workbookViewId="0">
      <selection activeCell="D6" sqref="D6"/>
    </sheetView>
  </sheetViews>
  <sheetFormatPr baseColWidth="10" defaultRowHeight="13.2" x14ac:dyDescent="0.25"/>
  <cols>
    <col min="1" max="1" width="24.88671875" customWidth="1"/>
    <col min="3" max="3" width="48.77734375" bestFit="1" customWidth="1"/>
    <col min="4" max="4" width="19.88671875" customWidth="1"/>
    <col min="6" max="7" width="16.6640625" customWidth="1"/>
  </cols>
  <sheetData>
    <row r="1" spans="1:7" ht="36" customHeight="1" thickBot="1" x14ac:dyDescent="0.3">
      <c r="A1" s="3" t="s">
        <v>157</v>
      </c>
      <c r="B1" s="4" t="s">
        <v>158</v>
      </c>
      <c r="C1" s="10" t="s">
        <v>0</v>
      </c>
      <c r="D1" s="4" t="s">
        <v>159</v>
      </c>
      <c r="E1" s="10" t="s">
        <v>156</v>
      </c>
      <c r="F1" s="4" t="s">
        <v>161</v>
      </c>
      <c r="G1" s="22" t="s">
        <v>160</v>
      </c>
    </row>
    <row r="2" spans="1:7" ht="13.2" customHeight="1" x14ac:dyDescent="0.25">
      <c r="A2" s="38" t="s">
        <v>73</v>
      </c>
      <c r="B2" s="37">
        <v>1</v>
      </c>
      <c r="C2" s="11" t="s">
        <v>72</v>
      </c>
      <c r="D2" s="5"/>
      <c r="E2" s="17">
        <v>5</v>
      </c>
      <c r="F2" s="27"/>
      <c r="G2" s="23">
        <f>+E2*F2</f>
        <v>0</v>
      </c>
    </row>
    <row r="3" spans="1:7" ht="13.2" customHeight="1" x14ac:dyDescent="0.25">
      <c r="A3" s="39"/>
      <c r="B3" s="41">
        <v>2</v>
      </c>
      <c r="C3" s="12" t="s">
        <v>74</v>
      </c>
      <c r="D3" s="6"/>
      <c r="E3" s="18">
        <v>20</v>
      </c>
      <c r="F3" s="28"/>
      <c r="G3" s="24">
        <f t="shared" ref="G3:G66" si="0">+E3*F3</f>
        <v>0</v>
      </c>
    </row>
    <row r="4" spans="1:7" ht="13.2" customHeight="1" x14ac:dyDescent="0.25">
      <c r="A4" s="39"/>
      <c r="B4" s="41">
        <v>3</v>
      </c>
      <c r="C4" s="12" t="s">
        <v>75</v>
      </c>
      <c r="D4" s="6"/>
      <c r="E4" s="18">
        <v>10</v>
      </c>
      <c r="F4" s="28"/>
      <c r="G4" s="24">
        <f t="shared" si="0"/>
        <v>0</v>
      </c>
    </row>
    <row r="5" spans="1:7" ht="13.2" customHeight="1" x14ac:dyDescent="0.25">
      <c r="A5" s="39"/>
      <c r="B5" s="41">
        <v>4</v>
      </c>
      <c r="C5" s="12" t="s">
        <v>76</v>
      </c>
      <c r="D5" s="6"/>
      <c r="E5" s="18">
        <v>1</v>
      </c>
      <c r="F5" s="28"/>
      <c r="G5" s="24">
        <f t="shared" si="0"/>
        <v>0</v>
      </c>
    </row>
    <row r="6" spans="1:7" ht="13.2" customHeight="1" x14ac:dyDescent="0.25">
      <c r="A6" s="39"/>
      <c r="B6" s="41">
        <v>5</v>
      </c>
      <c r="C6" s="12" t="s">
        <v>77</v>
      </c>
      <c r="D6" s="6"/>
      <c r="E6" s="18">
        <v>5</v>
      </c>
      <c r="F6" s="28"/>
      <c r="G6" s="24">
        <f t="shared" si="0"/>
        <v>0</v>
      </c>
    </row>
    <row r="7" spans="1:7" ht="13.2" customHeight="1" x14ac:dyDescent="0.25">
      <c r="A7" s="39"/>
      <c r="B7" s="41">
        <v>6</v>
      </c>
      <c r="C7" s="12" t="s">
        <v>78</v>
      </c>
      <c r="D7" s="6"/>
      <c r="E7" s="18">
        <v>4</v>
      </c>
      <c r="F7" s="28"/>
      <c r="G7" s="24">
        <f t="shared" si="0"/>
        <v>0</v>
      </c>
    </row>
    <row r="8" spans="1:7" ht="13.2" customHeight="1" x14ac:dyDescent="0.25">
      <c r="A8" s="39"/>
      <c r="B8" s="41">
        <v>7</v>
      </c>
      <c r="C8" s="12" t="s">
        <v>79</v>
      </c>
      <c r="D8" s="6"/>
      <c r="E8" s="18">
        <v>10</v>
      </c>
      <c r="F8" s="28"/>
      <c r="G8" s="24">
        <f t="shared" si="0"/>
        <v>0</v>
      </c>
    </row>
    <row r="9" spans="1:7" ht="13.2" customHeight="1" x14ac:dyDescent="0.25">
      <c r="A9" s="39"/>
      <c r="B9" s="41">
        <v>8</v>
      </c>
      <c r="C9" s="12" t="s">
        <v>80</v>
      </c>
      <c r="D9" s="6"/>
      <c r="E9" s="18">
        <v>5</v>
      </c>
      <c r="F9" s="28"/>
      <c r="G9" s="24">
        <f t="shared" si="0"/>
        <v>0</v>
      </c>
    </row>
    <row r="10" spans="1:7" ht="13.2" customHeight="1" x14ac:dyDescent="0.25">
      <c r="A10" s="39"/>
      <c r="B10" s="41">
        <v>9</v>
      </c>
      <c r="C10" s="12" t="s">
        <v>81</v>
      </c>
      <c r="D10" s="6"/>
      <c r="E10" s="18">
        <v>10</v>
      </c>
      <c r="F10" s="28"/>
      <c r="G10" s="24">
        <f t="shared" si="0"/>
        <v>0</v>
      </c>
    </row>
    <row r="11" spans="1:7" ht="13.2" customHeight="1" x14ac:dyDescent="0.25">
      <c r="A11" s="39"/>
      <c r="B11" s="41">
        <v>10</v>
      </c>
      <c r="C11" s="12" t="s">
        <v>82</v>
      </c>
      <c r="D11" s="6"/>
      <c r="E11" s="18">
        <v>22</v>
      </c>
      <c r="F11" s="28"/>
      <c r="G11" s="24">
        <f t="shared" si="0"/>
        <v>0</v>
      </c>
    </row>
    <row r="12" spans="1:7" ht="13.2" customHeight="1" x14ac:dyDescent="0.25">
      <c r="A12" s="39"/>
      <c r="B12" s="41">
        <v>11</v>
      </c>
      <c r="C12" s="12" t="s">
        <v>83</v>
      </c>
      <c r="D12" s="6"/>
      <c r="E12" s="18">
        <v>1</v>
      </c>
      <c r="F12" s="28"/>
      <c r="G12" s="24">
        <f t="shared" si="0"/>
        <v>0</v>
      </c>
    </row>
    <row r="13" spans="1:7" ht="13.2" customHeight="1" x14ac:dyDescent="0.25">
      <c r="A13" s="39"/>
      <c r="B13" s="41">
        <v>12</v>
      </c>
      <c r="C13" s="12" t="s">
        <v>84</v>
      </c>
      <c r="D13" s="6"/>
      <c r="E13" s="18">
        <v>3</v>
      </c>
      <c r="F13" s="28"/>
      <c r="G13" s="24">
        <f t="shared" si="0"/>
        <v>0</v>
      </c>
    </row>
    <row r="14" spans="1:7" ht="13.8" customHeight="1" x14ac:dyDescent="0.25">
      <c r="A14" s="39"/>
      <c r="B14" s="42">
        <v>13</v>
      </c>
      <c r="C14" s="13" t="s">
        <v>122</v>
      </c>
      <c r="D14" s="7"/>
      <c r="E14" s="19">
        <v>3</v>
      </c>
      <c r="F14" s="29"/>
      <c r="G14" s="24">
        <f t="shared" si="0"/>
        <v>0</v>
      </c>
    </row>
    <row r="15" spans="1:7" ht="13.2" customHeight="1" x14ac:dyDescent="0.25">
      <c r="A15" s="39"/>
      <c r="B15" s="42">
        <v>14</v>
      </c>
      <c r="C15" s="13" t="s">
        <v>123</v>
      </c>
      <c r="D15" s="7"/>
      <c r="E15" s="19">
        <v>7</v>
      </c>
      <c r="F15" s="29"/>
      <c r="G15" s="24">
        <f t="shared" si="0"/>
        <v>0</v>
      </c>
    </row>
    <row r="16" spans="1:7" ht="13.2" customHeight="1" x14ac:dyDescent="0.25">
      <c r="A16" s="39"/>
      <c r="B16" s="42">
        <v>15</v>
      </c>
      <c r="C16" s="13" t="s">
        <v>124</v>
      </c>
      <c r="D16" s="7"/>
      <c r="E16" s="19">
        <v>6</v>
      </c>
      <c r="F16" s="29"/>
      <c r="G16" s="24">
        <f t="shared" si="0"/>
        <v>0</v>
      </c>
    </row>
    <row r="17" spans="1:7" ht="13.2" customHeight="1" x14ac:dyDescent="0.25">
      <c r="A17" s="39"/>
      <c r="B17" s="41">
        <v>16</v>
      </c>
      <c r="C17" s="12" t="s">
        <v>85</v>
      </c>
      <c r="D17" s="6"/>
      <c r="E17" s="18">
        <v>10</v>
      </c>
      <c r="F17" s="28"/>
      <c r="G17" s="24">
        <f t="shared" si="0"/>
        <v>0</v>
      </c>
    </row>
    <row r="18" spans="1:7" ht="13.2" customHeight="1" x14ac:dyDescent="0.25">
      <c r="A18" s="39"/>
      <c r="B18" s="41">
        <v>17</v>
      </c>
      <c r="C18" s="12" t="s">
        <v>86</v>
      </c>
      <c r="D18" s="6"/>
      <c r="E18" s="18">
        <v>3</v>
      </c>
      <c r="F18" s="28"/>
      <c r="G18" s="24">
        <f t="shared" si="0"/>
        <v>0</v>
      </c>
    </row>
    <row r="19" spans="1:7" ht="13.2" customHeight="1" x14ac:dyDescent="0.25">
      <c r="A19" s="39"/>
      <c r="B19" s="41">
        <v>18</v>
      </c>
      <c r="C19" s="12" t="s">
        <v>87</v>
      </c>
      <c r="D19" s="6"/>
      <c r="E19" s="18">
        <v>20</v>
      </c>
      <c r="F19" s="28"/>
      <c r="G19" s="24">
        <f t="shared" si="0"/>
        <v>0</v>
      </c>
    </row>
    <row r="20" spans="1:7" ht="13.2" customHeight="1" x14ac:dyDescent="0.25">
      <c r="A20" s="39"/>
      <c r="B20" s="41">
        <v>19</v>
      </c>
      <c r="C20" s="12" t="s">
        <v>88</v>
      </c>
      <c r="D20" s="6"/>
      <c r="E20" s="18">
        <v>21</v>
      </c>
      <c r="F20" s="28"/>
      <c r="G20" s="24">
        <f t="shared" si="0"/>
        <v>0</v>
      </c>
    </row>
    <row r="21" spans="1:7" ht="13.2" customHeight="1" x14ac:dyDescent="0.25">
      <c r="A21" s="39"/>
      <c r="B21" s="41">
        <v>20</v>
      </c>
      <c r="C21" s="12" t="s">
        <v>89</v>
      </c>
      <c r="D21" s="6"/>
      <c r="E21" s="18">
        <v>5</v>
      </c>
      <c r="F21" s="28"/>
      <c r="G21" s="24">
        <f t="shared" si="0"/>
        <v>0</v>
      </c>
    </row>
    <row r="22" spans="1:7" ht="13.2" customHeight="1" x14ac:dyDescent="0.25">
      <c r="A22" s="39"/>
      <c r="B22" s="41">
        <v>21</v>
      </c>
      <c r="C22" s="12" t="s">
        <v>90</v>
      </c>
      <c r="D22" s="6"/>
      <c r="E22" s="18">
        <v>1</v>
      </c>
      <c r="F22" s="28"/>
      <c r="G22" s="24">
        <f t="shared" si="0"/>
        <v>0</v>
      </c>
    </row>
    <row r="23" spans="1:7" ht="13.2" customHeight="1" x14ac:dyDescent="0.25">
      <c r="A23" s="39"/>
      <c r="B23" s="41">
        <v>22</v>
      </c>
      <c r="C23" s="12" t="s">
        <v>91</v>
      </c>
      <c r="D23" s="6"/>
      <c r="E23" s="18">
        <v>23</v>
      </c>
      <c r="F23" s="28"/>
      <c r="G23" s="24">
        <f t="shared" si="0"/>
        <v>0</v>
      </c>
    </row>
    <row r="24" spans="1:7" ht="13.2" customHeight="1" x14ac:dyDescent="0.25">
      <c r="A24" s="39"/>
      <c r="B24" s="41">
        <v>23</v>
      </c>
      <c r="C24" s="12" t="s">
        <v>92</v>
      </c>
      <c r="D24" s="6"/>
      <c r="E24" s="18">
        <v>10</v>
      </c>
      <c r="F24" s="28"/>
      <c r="G24" s="24">
        <f t="shared" si="0"/>
        <v>0</v>
      </c>
    </row>
    <row r="25" spans="1:7" ht="13.2" customHeight="1" x14ac:dyDescent="0.25">
      <c r="A25" s="39"/>
      <c r="B25" s="41">
        <v>24</v>
      </c>
      <c r="C25" s="12" t="s">
        <v>104</v>
      </c>
      <c r="D25" s="6"/>
      <c r="E25" s="18">
        <v>4</v>
      </c>
      <c r="F25" s="28"/>
      <c r="G25" s="24">
        <f t="shared" si="0"/>
        <v>0</v>
      </c>
    </row>
    <row r="26" spans="1:7" ht="13.2" customHeight="1" x14ac:dyDescent="0.25">
      <c r="A26" s="39"/>
      <c r="B26" s="41">
        <v>25</v>
      </c>
      <c r="C26" s="12" t="s">
        <v>125</v>
      </c>
      <c r="D26" s="6"/>
      <c r="E26" s="18">
        <v>1</v>
      </c>
      <c r="F26" s="28"/>
      <c r="G26" s="24">
        <f t="shared" si="0"/>
        <v>0</v>
      </c>
    </row>
    <row r="27" spans="1:7" ht="13.8" customHeight="1" x14ac:dyDescent="0.25">
      <c r="A27" s="39"/>
      <c r="B27" s="41">
        <v>26</v>
      </c>
      <c r="C27" s="12" t="s">
        <v>112</v>
      </c>
      <c r="D27" s="6"/>
      <c r="E27" s="18">
        <v>2</v>
      </c>
      <c r="F27" s="28"/>
      <c r="G27" s="24">
        <f t="shared" si="0"/>
        <v>0</v>
      </c>
    </row>
    <row r="28" spans="1:7" ht="13.2" customHeight="1" x14ac:dyDescent="0.25">
      <c r="A28" s="39"/>
      <c r="B28" s="41">
        <v>27</v>
      </c>
      <c r="C28" s="12" t="s">
        <v>113</v>
      </c>
      <c r="D28" s="6"/>
      <c r="E28" s="18">
        <v>3</v>
      </c>
      <c r="F28" s="28"/>
      <c r="G28" s="24">
        <f t="shared" si="0"/>
        <v>0</v>
      </c>
    </row>
    <row r="29" spans="1:7" ht="13.2" customHeight="1" x14ac:dyDescent="0.25">
      <c r="A29" s="39"/>
      <c r="B29" s="41">
        <v>28</v>
      </c>
      <c r="C29" s="12" t="s">
        <v>114</v>
      </c>
      <c r="D29" s="6"/>
      <c r="E29" s="18">
        <v>1</v>
      </c>
      <c r="F29" s="28"/>
      <c r="G29" s="24">
        <f t="shared" si="0"/>
        <v>0</v>
      </c>
    </row>
    <row r="30" spans="1:7" ht="13.2" customHeight="1" x14ac:dyDescent="0.25">
      <c r="A30" s="39"/>
      <c r="B30" s="41">
        <v>29</v>
      </c>
      <c r="C30" s="12" t="s">
        <v>115</v>
      </c>
      <c r="D30" s="6"/>
      <c r="E30" s="18">
        <v>3</v>
      </c>
      <c r="F30" s="28"/>
      <c r="G30" s="24">
        <f t="shared" si="0"/>
        <v>0</v>
      </c>
    </row>
    <row r="31" spans="1:7" ht="13.2" customHeight="1" x14ac:dyDescent="0.25">
      <c r="A31" s="39"/>
      <c r="B31" s="41">
        <v>30</v>
      </c>
      <c r="C31" s="12" t="s">
        <v>116</v>
      </c>
      <c r="D31" s="6"/>
      <c r="E31" s="18">
        <v>1</v>
      </c>
      <c r="F31" s="28"/>
      <c r="G31" s="24">
        <f t="shared" si="0"/>
        <v>0</v>
      </c>
    </row>
    <row r="32" spans="1:7" ht="13.8" customHeight="1" thickBot="1" x14ac:dyDescent="0.3">
      <c r="A32" s="40"/>
      <c r="B32" s="43">
        <v>31</v>
      </c>
      <c r="C32" s="14" t="s">
        <v>117</v>
      </c>
      <c r="D32" s="8"/>
      <c r="E32" s="20">
        <v>4</v>
      </c>
      <c r="F32" s="30"/>
      <c r="G32" s="25">
        <f t="shared" si="0"/>
        <v>0</v>
      </c>
    </row>
    <row r="33" spans="1:7" x14ac:dyDescent="0.25">
      <c r="A33" s="38" t="s">
        <v>18</v>
      </c>
      <c r="B33" s="44">
        <v>32</v>
      </c>
      <c r="C33" s="15" t="s">
        <v>17</v>
      </c>
      <c r="D33" s="5"/>
      <c r="E33" s="17">
        <v>2</v>
      </c>
      <c r="F33" s="27"/>
      <c r="G33" s="23">
        <f t="shared" si="0"/>
        <v>0</v>
      </c>
    </row>
    <row r="34" spans="1:7" x14ac:dyDescent="0.25">
      <c r="A34" s="39"/>
      <c r="B34" s="41">
        <v>33</v>
      </c>
      <c r="C34" s="12" t="s">
        <v>32</v>
      </c>
      <c r="D34" s="6"/>
      <c r="E34" s="18">
        <v>1</v>
      </c>
      <c r="F34" s="28"/>
      <c r="G34" s="24">
        <f t="shared" si="0"/>
        <v>0</v>
      </c>
    </row>
    <row r="35" spans="1:7" x14ac:dyDescent="0.25">
      <c r="A35" s="39"/>
      <c r="B35" s="41">
        <v>34</v>
      </c>
      <c r="C35" s="12" t="s">
        <v>33</v>
      </c>
      <c r="D35" s="6"/>
      <c r="E35" s="18">
        <v>1</v>
      </c>
      <c r="F35" s="28"/>
      <c r="G35" s="24">
        <f t="shared" si="0"/>
        <v>0</v>
      </c>
    </row>
    <row r="36" spans="1:7" x14ac:dyDescent="0.25">
      <c r="A36" s="39"/>
      <c r="B36" s="41">
        <v>35</v>
      </c>
      <c r="C36" s="12" t="s">
        <v>34</v>
      </c>
      <c r="D36" s="6"/>
      <c r="E36" s="18">
        <v>1</v>
      </c>
      <c r="F36" s="28"/>
      <c r="G36" s="24">
        <f t="shared" si="0"/>
        <v>0</v>
      </c>
    </row>
    <row r="37" spans="1:7" x14ac:dyDescent="0.25">
      <c r="A37" s="39"/>
      <c r="B37" s="41">
        <v>36</v>
      </c>
      <c r="C37" s="12" t="s">
        <v>67</v>
      </c>
      <c r="D37" s="6"/>
      <c r="E37" s="18">
        <v>3</v>
      </c>
      <c r="F37" s="28"/>
      <c r="G37" s="24">
        <f t="shared" si="0"/>
        <v>0</v>
      </c>
    </row>
    <row r="38" spans="1:7" x14ac:dyDescent="0.25">
      <c r="A38" s="39"/>
      <c r="B38" s="41">
        <v>37</v>
      </c>
      <c r="C38" s="12" t="s">
        <v>68</v>
      </c>
      <c r="D38" s="6"/>
      <c r="E38" s="18">
        <v>1</v>
      </c>
      <c r="F38" s="28"/>
      <c r="G38" s="24">
        <f t="shared" si="0"/>
        <v>0</v>
      </c>
    </row>
    <row r="39" spans="1:7" x14ac:dyDescent="0.25">
      <c r="A39" s="39"/>
      <c r="B39" s="41">
        <v>38</v>
      </c>
      <c r="C39" s="12" t="s">
        <v>69</v>
      </c>
      <c r="D39" s="6"/>
      <c r="E39" s="18">
        <v>1</v>
      </c>
      <c r="F39" s="28"/>
      <c r="G39" s="24">
        <f t="shared" si="0"/>
        <v>0</v>
      </c>
    </row>
    <row r="40" spans="1:7" x14ac:dyDescent="0.25">
      <c r="A40" s="39"/>
      <c r="B40" s="41">
        <v>39</v>
      </c>
      <c r="C40" s="12" t="s">
        <v>70</v>
      </c>
      <c r="D40" s="6"/>
      <c r="E40" s="18">
        <v>1</v>
      </c>
      <c r="F40" s="28"/>
      <c r="G40" s="24">
        <f t="shared" si="0"/>
        <v>0</v>
      </c>
    </row>
    <row r="41" spans="1:7" x14ac:dyDescent="0.25">
      <c r="A41" s="39"/>
      <c r="B41" s="41">
        <v>40</v>
      </c>
      <c r="C41" s="12" t="s">
        <v>71</v>
      </c>
      <c r="D41" s="6"/>
      <c r="E41" s="18">
        <v>3</v>
      </c>
      <c r="F41" s="28"/>
      <c r="G41" s="24">
        <f t="shared" si="0"/>
        <v>0</v>
      </c>
    </row>
    <row r="42" spans="1:7" x14ac:dyDescent="0.25">
      <c r="A42" s="39"/>
      <c r="B42" s="41">
        <v>41</v>
      </c>
      <c r="C42" s="12" t="s">
        <v>152</v>
      </c>
      <c r="D42" s="6"/>
      <c r="E42" s="18">
        <v>12</v>
      </c>
      <c r="F42" s="28"/>
      <c r="G42" s="24">
        <f t="shared" si="0"/>
        <v>0</v>
      </c>
    </row>
    <row r="43" spans="1:7" x14ac:dyDescent="0.25">
      <c r="A43" s="39"/>
      <c r="B43" s="41">
        <v>42</v>
      </c>
      <c r="C43" s="12" t="s">
        <v>153</v>
      </c>
      <c r="D43" s="6"/>
      <c r="E43" s="18">
        <v>6</v>
      </c>
      <c r="F43" s="28"/>
      <c r="G43" s="24">
        <f t="shared" si="0"/>
        <v>0</v>
      </c>
    </row>
    <row r="44" spans="1:7" x14ac:dyDescent="0.25">
      <c r="A44" s="39"/>
      <c r="B44" s="41">
        <v>43</v>
      </c>
      <c r="C44" s="12" t="s">
        <v>154</v>
      </c>
      <c r="D44" s="6"/>
      <c r="E44" s="18">
        <v>6</v>
      </c>
      <c r="F44" s="28"/>
      <c r="G44" s="24">
        <f t="shared" si="0"/>
        <v>0</v>
      </c>
    </row>
    <row r="45" spans="1:7" ht="13.8" thickBot="1" x14ac:dyDescent="0.3">
      <c r="A45" s="40"/>
      <c r="B45" s="43">
        <v>44</v>
      </c>
      <c r="C45" s="14" t="s">
        <v>155</v>
      </c>
      <c r="D45" s="8"/>
      <c r="E45" s="20">
        <v>6</v>
      </c>
      <c r="F45" s="30"/>
      <c r="G45" s="25">
        <f t="shared" si="0"/>
        <v>0</v>
      </c>
    </row>
    <row r="46" spans="1:7" ht="13.2" customHeight="1" x14ac:dyDescent="0.25">
      <c r="A46" s="38" t="s">
        <v>93</v>
      </c>
      <c r="B46" s="37">
        <v>45</v>
      </c>
      <c r="C46" s="11" t="s">
        <v>131</v>
      </c>
      <c r="D46" s="5"/>
      <c r="E46" s="17">
        <v>10</v>
      </c>
      <c r="F46" s="27"/>
      <c r="G46" s="23">
        <f t="shared" si="0"/>
        <v>0</v>
      </c>
    </row>
    <row r="47" spans="1:7" ht="13.2" customHeight="1" x14ac:dyDescent="0.25">
      <c r="A47" s="39"/>
      <c r="B47" s="41">
        <v>46</v>
      </c>
      <c r="C47" s="12" t="s">
        <v>126</v>
      </c>
      <c r="D47" s="6"/>
      <c r="E47" s="18">
        <v>5</v>
      </c>
      <c r="F47" s="28"/>
      <c r="G47" s="24">
        <f t="shared" si="0"/>
        <v>0</v>
      </c>
    </row>
    <row r="48" spans="1:7" ht="13.2" customHeight="1" x14ac:dyDescent="0.25">
      <c r="A48" s="39"/>
      <c r="B48" s="41">
        <v>47</v>
      </c>
      <c r="C48" s="12" t="s">
        <v>132</v>
      </c>
      <c r="D48" s="6"/>
      <c r="E48" s="18">
        <v>5</v>
      </c>
      <c r="F48" s="28"/>
      <c r="G48" s="24">
        <f t="shared" si="0"/>
        <v>0</v>
      </c>
    </row>
    <row r="49" spans="1:7" ht="13.2" customHeight="1" x14ac:dyDescent="0.25">
      <c r="A49" s="39"/>
      <c r="B49" s="41">
        <v>48</v>
      </c>
      <c r="C49" s="12" t="s">
        <v>127</v>
      </c>
      <c r="D49" s="6"/>
      <c r="E49" s="18">
        <v>20</v>
      </c>
      <c r="F49" s="28"/>
      <c r="G49" s="24">
        <f t="shared" si="0"/>
        <v>0</v>
      </c>
    </row>
    <row r="50" spans="1:7" ht="13.2" customHeight="1" x14ac:dyDescent="0.25">
      <c r="A50" s="39"/>
      <c r="B50" s="41">
        <v>49</v>
      </c>
      <c r="C50" s="12" t="s">
        <v>128</v>
      </c>
      <c r="D50" s="6"/>
      <c r="E50" s="18">
        <v>1</v>
      </c>
      <c r="F50" s="28"/>
      <c r="G50" s="24">
        <f t="shared" si="0"/>
        <v>0</v>
      </c>
    </row>
    <row r="51" spans="1:7" ht="13.2" customHeight="1" x14ac:dyDescent="0.25">
      <c r="A51" s="39"/>
      <c r="B51" s="41">
        <v>50</v>
      </c>
      <c r="C51" s="12" t="s">
        <v>129</v>
      </c>
      <c r="D51" s="6"/>
      <c r="E51" s="18">
        <v>40</v>
      </c>
      <c r="F51" s="28"/>
      <c r="G51" s="24">
        <f t="shared" si="0"/>
        <v>0</v>
      </c>
    </row>
    <row r="52" spans="1:7" ht="13.8" customHeight="1" x14ac:dyDescent="0.25">
      <c r="A52" s="39"/>
      <c r="B52" s="41">
        <v>51</v>
      </c>
      <c r="C52" s="12" t="s">
        <v>130</v>
      </c>
      <c r="D52" s="6"/>
      <c r="E52" s="18">
        <v>15</v>
      </c>
      <c r="F52" s="28"/>
      <c r="G52" s="24">
        <f t="shared" si="0"/>
        <v>0</v>
      </c>
    </row>
    <row r="53" spans="1:7" ht="13.2" customHeight="1" x14ac:dyDescent="0.25">
      <c r="A53" s="39"/>
      <c r="B53" s="41">
        <v>52</v>
      </c>
      <c r="C53" s="12" t="s">
        <v>94</v>
      </c>
      <c r="D53" s="6"/>
      <c r="E53" s="18">
        <v>5</v>
      </c>
      <c r="F53" s="28"/>
      <c r="G53" s="24">
        <f t="shared" si="0"/>
        <v>0</v>
      </c>
    </row>
    <row r="54" spans="1:7" ht="13.2" customHeight="1" x14ac:dyDescent="0.25">
      <c r="A54" s="39"/>
      <c r="B54" s="41">
        <v>53</v>
      </c>
      <c r="C54" s="12" t="s">
        <v>95</v>
      </c>
      <c r="D54" s="6"/>
      <c r="E54" s="18">
        <v>1</v>
      </c>
      <c r="F54" s="28"/>
      <c r="G54" s="24">
        <f t="shared" si="0"/>
        <v>0</v>
      </c>
    </row>
    <row r="55" spans="1:7" ht="13.2" customHeight="1" x14ac:dyDescent="0.25">
      <c r="A55" s="39"/>
      <c r="B55" s="41">
        <v>54</v>
      </c>
      <c r="C55" s="12" t="s">
        <v>99</v>
      </c>
      <c r="D55" s="6"/>
      <c r="E55" s="18">
        <v>2</v>
      </c>
      <c r="F55" s="28"/>
      <c r="G55" s="24">
        <f t="shared" si="0"/>
        <v>0</v>
      </c>
    </row>
    <row r="56" spans="1:7" ht="13.2" customHeight="1" x14ac:dyDescent="0.25">
      <c r="A56" s="39"/>
      <c r="B56" s="41">
        <v>55</v>
      </c>
      <c r="C56" s="12" t="s">
        <v>121</v>
      </c>
      <c r="D56" s="6"/>
      <c r="E56" s="18">
        <v>2</v>
      </c>
      <c r="F56" s="28"/>
      <c r="G56" s="24">
        <f t="shared" si="0"/>
        <v>0</v>
      </c>
    </row>
    <row r="57" spans="1:7" ht="13.2" customHeight="1" x14ac:dyDescent="0.25">
      <c r="A57" s="39"/>
      <c r="B57" s="41">
        <v>56</v>
      </c>
      <c r="C57" s="12" t="s">
        <v>100</v>
      </c>
      <c r="D57" s="6"/>
      <c r="E57" s="18">
        <v>2</v>
      </c>
      <c r="F57" s="28"/>
      <c r="G57" s="24">
        <f t="shared" si="0"/>
        <v>0</v>
      </c>
    </row>
    <row r="58" spans="1:7" ht="13.8" customHeight="1" thickBot="1" x14ac:dyDescent="0.3">
      <c r="A58" s="40"/>
      <c r="B58" s="43">
        <v>57</v>
      </c>
      <c r="C58" s="14" t="s">
        <v>103</v>
      </c>
      <c r="D58" s="8"/>
      <c r="E58" s="20">
        <v>1</v>
      </c>
      <c r="F58" s="30"/>
      <c r="G58" s="25">
        <f t="shared" si="0"/>
        <v>0</v>
      </c>
    </row>
    <row r="59" spans="1:7" x14ac:dyDescent="0.25">
      <c r="A59" s="38" t="s">
        <v>64</v>
      </c>
      <c r="B59" s="37">
        <v>58</v>
      </c>
      <c r="C59" s="11" t="s">
        <v>146</v>
      </c>
      <c r="D59" s="5"/>
      <c r="E59" s="17">
        <v>5</v>
      </c>
      <c r="F59" s="27"/>
      <c r="G59" s="23">
        <f t="shared" si="0"/>
        <v>0</v>
      </c>
    </row>
    <row r="60" spans="1:7" x14ac:dyDescent="0.25">
      <c r="A60" s="39"/>
      <c r="B60" s="41">
        <v>59</v>
      </c>
      <c r="C60" s="12" t="s">
        <v>147</v>
      </c>
      <c r="D60" s="6"/>
      <c r="E60" s="18">
        <v>10</v>
      </c>
      <c r="F60" s="28"/>
      <c r="G60" s="24">
        <f t="shared" si="0"/>
        <v>0</v>
      </c>
    </row>
    <row r="61" spans="1:7" x14ac:dyDescent="0.25">
      <c r="A61" s="39"/>
      <c r="B61" s="41">
        <v>60</v>
      </c>
      <c r="C61" s="12" t="s">
        <v>148</v>
      </c>
      <c r="D61" s="6"/>
      <c r="E61" s="18">
        <v>2</v>
      </c>
      <c r="F61" s="28"/>
      <c r="G61" s="24">
        <f t="shared" si="0"/>
        <v>0</v>
      </c>
    </row>
    <row r="62" spans="1:7" x14ac:dyDescent="0.25">
      <c r="A62" s="39"/>
      <c r="B62" s="41">
        <v>61</v>
      </c>
      <c r="C62" s="12" t="s">
        <v>149</v>
      </c>
      <c r="D62" s="6"/>
      <c r="E62" s="18">
        <v>6</v>
      </c>
      <c r="F62" s="28"/>
      <c r="G62" s="24">
        <f t="shared" si="0"/>
        <v>0</v>
      </c>
    </row>
    <row r="63" spans="1:7" x14ac:dyDescent="0.25">
      <c r="A63" s="39"/>
      <c r="B63" s="41">
        <v>62</v>
      </c>
      <c r="C63" s="12" t="s">
        <v>150</v>
      </c>
      <c r="D63" s="6"/>
      <c r="E63" s="18">
        <v>2</v>
      </c>
      <c r="F63" s="28"/>
      <c r="G63" s="24">
        <f t="shared" si="0"/>
        <v>0</v>
      </c>
    </row>
    <row r="64" spans="1:7" x14ac:dyDescent="0.25">
      <c r="A64" s="39"/>
      <c r="B64" s="41">
        <v>63</v>
      </c>
      <c r="C64" s="12" t="s">
        <v>65</v>
      </c>
      <c r="D64" s="6"/>
      <c r="E64" s="18">
        <v>2</v>
      </c>
      <c r="F64" s="28"/>
      <c r="G64" s="24">
        <f t="shared" si="0"/>
        <v>0</v>
      </c>
    </row>
    <row r="65" spans="1:7" ht="13.8" thickBot="1" x14ac:dyDescent="0.3">
      <c r="A65" s="39"/>
      <c r="B65" s="43">
        <v>64</v>
      </c>
      <c r="C65" s="14" t="s">
        <v>66</v>
      </c>
      <c r="D65" s="8"/>
      <c r="E65" s="20">
        <v>2</v>
      </c>
      <c r="F65" s="30"/>
      <c r="G65" s="25">
        <f t="shared" si="0"/>
        <v>0</v>
      </c>
    </row>
    <row r="66" spans="1:7" ht="13.2" customHeight="1" x14ac:dyDescent="0.25">
      <c r="A66" s="38" t="s">
        <v>44</v>
      </c>
      <c r="B66" s="37">
        <v>65</v>
      </c>
      <c r="C66" s="11" t="s">
        <v>133</v>
      </c>
      <c r="D66" s="5"/>
      <c r="E66" s="17">
        <v>5</v>
      </c>
      <c r="F66" s="27"/>
      <c r="G66" s="23">
        <f t="shared" si="0"/>
        <v>0</v>
      </c>
    </row>
    <row r="67" spans="1:7" ht="13.2" customHeight="1" x14ac:dyDescent="0.25">
      <c r="A67" s="39"/>
      <c r="B67" s="41">
        <v>66</v>
      </c>
      <c r="C67" s="12" t="s">
        <v>134</v>
      </c>
      <c r="D67" s="6"/>
      <c r="E67" s="18">
        <v>15</v>
      </c>
      <c r="F67" s="28"/>
      <c r="G67" s="24">
        <f t="shared" ref="G67:G130" si="1">+E67*F67</f>
        <v>0</v>
      </c>
    </row>
    <row r="68" spans="1:7" ht="13.2" customHeight="1" x14ac:dyDescent="0.25">
      <c r="A68" s="39"/>
      <c r="B68" s="41">
        <v>67</v>
      </c>
      <c r="C68" s="12" t="s">
        <v>135</v>
      </c>
      <c r="D68" s="6"/>
      <c r="E68" s="18">
        <v>5</v>
      </c>
      <c r="F68" s="28"/>
      <c r="G68" s="24">
        <f t="shared" si="1"/>
        <v>0</v>
      </c>
    </row>
    <row r="69" spans="1:7" ht="13.2" customHeight="1" x14ac:dyDescent="0.25">
      <c r="A69" s="39"/>
      <c r="B69" s="41">
        <v>68</v>
      </c>
      <c r="C69" s="12" t="s">
        <v>46</v>
      </c>
      <c r="D69" s="6"/>
      <c r="E69" s="18">
        <v>5</v>
      </c>
      <c r="F69" s="28"/>
      <c r="G69" s="24">
        <f t="shared" si="1"/>
        <v>0</v>
      </c>
    </row>
    <row r="70" spans="1:7" ht="13.2" customHeight="1" x14ac:dyDescent="0.25">
      <c r="A70" s="39"/>
      <c r="B70" s="41">
        <v>69</v>
      </c>
      <c r="C70" s="12" t="s">
        <v>136</v>
      </c>
      <c r="D70" s="6"/>
      <c r="E70" s="18">
        <v>1</v>
      </c>
      <c r="F70" s="28"/>
      <c r="G70" s="24">
        <f t="shared" si="1"/>
        <v>0</v>
      </c>
    </row>
    <row r="71" spans="1:7" ht="13.2" customHeight="1" x14ac:dyDescent="0.25">
      <c r="A71" s="39"/>
      <c r="B71" s="41">
        <v>70</v>
      </c>
      <c r="C71" s="12" t="s">
        <v>137</v>
      </c>
      <c r="D71" s="6"/>
      <c r="E71" s="18">
        <v>5</v>
      </c>
      <c r="F71" s="28"/>
      <c r="G71" s="24">
        <f t="shared" si="1"/>
        <v>0</v>
      </c>
    </row>
    <row r="72" spans="1:7" ht="13.2" customHeight="1" x14ac:dyDescent="0.25">
      <c r="A72" s="39"/>
      <c r="B72" s="41">
        <v>71</v>
      </c>
      <c r="C72" s="12" t="s">
        <v>47</v>
      </c>
      <c r="D72" s="6"/>
      <c r="E72" s="18">
        <v>15</v>
      </c>
      <c r="F72" s="28"/>
      <c r="G72" s="24">
        <f t="shared" si="1"/>
        <v>0</v>
      </c>
    </row>
    <row r="73" spans="1:7" ht="13.8" customHeight="1" x14ac:dyDescent="0.25">
      <c r="A73" s="39"/>
      <c r="B73" s="41">
        <v>72</v>
      </c>
      <c r="C73" s="12" t="s">
        <v>138</v>
      </c>
      <c r="D73" s="6"/>
      <c r="E73" s="18">
        <v>36</v>
      </c>
      <c r="F73" s="28"/>
      <c r="G73" s="24">
        <f t="shared" si="1"/>
        <v>0</v>
      </c>
    </row>
    <row r="74" spans="1:7" ht="13.2" customHeight="1" x14ac:dyDescent="0.25">
      <c r="A74" s="39"/>
      <c r="B74" s="41">
        <v>73</v>
      </c>
      <c r="C74" s="12" t="s">
        <v>49</v>
      </c>
      <c r="D74" s="6"/>
      <c r="E74" s="18">
        <v>15</v>
      </c>
      <c r="F74" s="28"/>
      <c r="G74" s="24">
        <f t="shared" si="1"/>
        <v>0</v>
      </c>
    </row>
    <row r="75" spans="1:7" ht="13.2" customHeight="1" x14ac:dyDescent="0.25">
      <c r="A75" s="39"/>
      <c r="B75" s="41">
        <v>74</v>
      </c>
      <c r="C75" s="12" t="s">
        <v>50</v>
      </c>
      <c r="D75" s="6"/>
      <c r="E75" s="18">
        <v>15</v>
      </c>
      <c r="F75" s="28"/>
      <c r="G75" s="24">
        <f t="shared" si="1"/>
        <v>0</v>
      </c>
    </row>
    <row r="76" spans="1:7" ht="13.2" customHeight="1" x14ac:dyDescent="0.25">
      <c r="A76" s="39"/>
      <c r="B76" s="41">
        <v>75</v>
      </c>
      <c r="C76" s="12" t="s">
        <v>51</v>
      </c>
      <c r="D76" s="6"/>
      <c r="E76" s="18">
        <v>15</v>
      </c>
      <c r="F76" s="28"/>
      <c r="G76" s="24">
        <f t="shared" si="1"/>
        <v>0</v>
      </c>
    </row>
    <row r="77" spans="1:7" ht="13.2" customHeight="1" x14ac:dyDescent="0.25">
      <c r="A77" s="39"/>
      <c r="B77" s="41">
        <v>76</v>
      </c>
      <c r="C77" s="12" t="s">
        <v>142</v>
      </c>
      <c r="D77" s="6"/>
      <c r="E77" s="18">
        <v>25</v>
      </c>
      <c r="F77" s="28"/>
      <c r="G77" s="24">
        <f t="shared" si="1"/>
        <v>0</v>
      </c>
    </row>
    <row r="78" spans="1:7" ht="13.2" customHeight="1" x14ac:dyDescent="0.25">
      <c r="A78" s="39"/>
      <c r="B78" s="41">
        <v>77</v>
      </c>
      <c r="C78" s="12" t="s">
        <v>141</v>
      </c>
      <c r="D78" s="6"/>
      <c r="E78" s="18">
        <v>10</v>
      </c>
      <c r="F78" s="28"/>
      <c r="G78" s="24">
        <f t="shared" si="1"/>
        <v>0</v>
      </c>
    </row>
    <row r="79" spans="1:7" ht="13.2" customHeight="1" x14ac:dyDescent="0.25">
      <c r="A79" s="39"/>
      <c r="B79" s="41">
        <v>78</v>
      </c>
      <c r="C79" s="12" t="s">
        <v>139</v>
      </c>
      <c r="D79" s="6"/>
      <c r="E79" s="18">
        <v>400</v>
      </c>
      <c r="F79" s="28"/>
      <c r="G79" s="24">
        <f t="shared" si="1"/>
        <v>0</v>
      </c>
    </row>
    <row r="80" spans="1:7" ht="13.2" customHeight="1" x14ac:dyDescent="0.25">
      <c r="A80" s="39"/>
      <c r="B80" s="41">
        <v>79</v>
      </c>
      <c r="C80" s="12" t="s">
        <v>143</v>
      </c>
      <c r="D80" s="6"/>
      <c r="E80" s="18">
        <v>5</v>
      </c>
      <c r="F80" s="28"/>
      <c r="G80" s="24">
        <f t="shared" si="1"/>
        <v>0</v>
      </c>
    </row>
    <row r="81" spans="1:7" ht="13.8" customHeight="1" x14ac:dyDescent="0.25">
      <c r="A81" s="39"/>
      <c r="B81" s="41">
        <v>80</v>
      </c>
      <c r="C81" s="12" t="s">
        <v>140</v>
      </c>
      <c r="D81" s="6"/>
      <c r="E81" s="18">
        <v>90</v>
      </c>
      <c r="F81" s="28"/>
      <c r="G81" s="24">
        <f t="shared" si="1"/>
        <v>0</v>
      </c>
    </row>
    <row r="82" spans="1:7" ht="13.2" customHeight="1" x14ac:dyDescent="0.25">
      <c r="A82" s="39"/>
      <c r="B82" s="41">
        <v>81</v>
      </c>
      <c r="C82" s="12" t="s">
        <v>144</v>
      </c>
      <c r="D82" s="6"/>
      <c r="E82" s="18">
        <v>1</v>
      </c>
      <c r="F82" s="28"/>
      <c r="G82" s="24">
        <f t="shared" si="1"/>
        <v>0</v>
      </c>
    </row>
    <row r="83" spans="1:7" ht="13.2" customHeight="1" x14ac:dyDescent="0.25">
      <c r="A83" s="39"/>
      <c r="B83" s="41">
        <v>82</v>
      </c>
      <c r="C83" s="12" t="s">
        <v>145</v>
      </c>
      <c r="D83" s="6"/>
      <c r="E83" s="18">
        <v>16</v>
      </c>
      <c r="F83" s="28"/>
      <c r="G83" s="24">
        <f t="shared" si="1"/>
        <v>0</v>
      </c>
    </row>
    <row r="84" spans="1:7" ht="13.2" customHeight="1" x14ac:dyDescent="0.25">
      <c r="A84" s="39"/>
      <c r="B84" s="41">
        <v>83</v>
      </c>
      <c r="C84" s="12" t="s">
        <v>54</v>
      </c>
      <c r="D84" s="6"/>
      <c r="E84" s="18">
        <v>12</v>
      </c>
      <c r="F84" s="28"/>
      <c r="G84" s="24">
        <f t="shared" si="1"/>
        <v>0</v>
      </c>
    </row>
    <row r="85" spans="1:7" ht="13.2" customHeight="1" x14ac:dyDescent="0.25">
      <c r="A85" s="39"/>
      <c r="B85" s="41">
        <v>84</v>
      </c>
      <c r="C85" s="12" t="s">
        <v>55</v>
      </c>
      <c r="D85" s="6"/>
      <c r="E85" s="18">
        <v>13</v>
      </c>
      <c r="F85" s="28"/>
      <c r="G85" s="24">
        <f t="shared" si="1"/>
        <v>0</v>
      </c>
    </row>
    <row r="86" spans="1:7" ht="13.2" customHeight="1" x14ac:dyDescent="0.25">
      <c r="A86" s="39"/>
      <c r="B86" s="41">
        <v>85</v>
      </c>
      <c r="C86" s="12" t="s">
        <v>56</v>
      </c>
      <c r="D86" s="6"/>
      <c r="E86" s="18">
        <v>3</v>
      </c>
      <c r="F86" s="28"/>
      <c r="G86" s="24">
        <f t="shared" si="1"/>
        <v>0</v>
      </c>
    </row>
    <row r="87" spans="1:7" ht="13.2" customHeight="1" x14ac:dyDescent="0.25">
      <c r="A87" s="39"/>
      <c r="B87" s="41">
        <v>86</v>
      </c>
      <c r="C87" s="12" t="s">
        <v>57</v>
      </c>
      <c r="D87" s="6"/>
      <c r="E87" s="18">
        <v>50</v>
      </c>
      <c r="F87" s="28"/>
      <c r="G87" s="24">
        <f t="shared" si="1"/>
        <v>0</v>
      </c>
    </row>
    <row r="88" spans="1:7" ht="13.2" customHeight="1" x14ac:dyDescent="0.25">
      <c r="A88" s="39"/>
      <c r="B88" s="41">
        <v>87</v>
      </c>
      <c r="C88" s="12" t="s">
        <v>58</v>
      </c>
      <c r="D88" s="6"/>
      <c r="E88" s="18">
        <v>1</v>
      </c>
      <c r="F88" s="28"/>
      <c r="G88" s="24">
        <f t="shared" si="1"/>
        <v>0</v>
      </c>
    </row>
    <row r="89" spans="1:7" ht="13.8" customHeight="1" thickBot="1" x14ac:dyDescent="0.3">
      <c r="A89" s="40"/>
      <c r="B89" s="43">
        <v>88</v>
      </c>
      <c r="C89" s="14" t="s">
        <v>59</v>
      </c>
      <c r="D89" s="8"/>
      <c r="E89" s="20">
        <v>1</v>
      </c>
      <c r="F89" s="30"/>
      <c r="G89" s="25">
        <f t="shared" si="1"/>
        <v>0</v>
      </c>
    </row>
    <row r="90" spans="1:7" x14ac:dyDescent="0.25">
      <c r="A90" s="38" t="s">
        <v>102</v>
      </c>
      <c r="B90" s="37">
        <v>89</v>
      </c>
      <c r="C90" s="11" t="s">
        <v>101</v>
      </c>
      <c r="D90" s="5"/>
      <c r="E90" s="17">
        <v>1</v>
      </c>
      <c r="F90" s="27"/>
      <c r="G90" s="23">
        <f t="shared" si="1"/>
        <v>0</v>
      </c>
    </row>
    <row r="91" spans="1:7" x14ac:dyDescent="0.25">
      <c r="A91" s="39"/>
      <c r="B91" s="41">
        <v>90</v>
      </c>
      <c r="C91" s="12" t="s">
        <v>105</v>
      </c>
      <c r="D91" s="6"/>
      <c r="E91" s="18">
        <v>1</v>
      </c>
      <c r="F91" s="28"/>
      <c r="G91" s="24">
        <f t="shared" si="1"/>
        <v>0</v>
      </c>
    </row>
    <row r="92" spans="1:7" x14ac:dyDescent="0.25">
      <c r="A92" s="39"/>
      <c r="B92" s="41">
        <v>91</v>
      </c>
      <c r="C92" s="12" t="s">
        <v>106</v>
      </c>
      <c r="D92" s="6"/>
      <c r="E92" s="18">
        <v>1</v>
      </c>
      <c r="F92" s="28"/>
      <c r="G92" s="24">
        <f t="shared" si="1"/>
        <v>0</v>
      </c>
    </row>
    <row r="93" spans="1:7" x14ac:dyDescent="0.25">
      <c r="A93" s="39"/>
      <c r="B93" s="41">
        <v>92</v>
      </c>
      <c r="C93" s="12" t="s">
        <v>107</v>
      </c>
      <c r="D93" s="6"/>
      <c r="E93" s="18">
        <v>1</v>
      </c>
      <c r="F93" s="28"/>
      <c r="G93" s="24">
        <f t="shared" si="1"/>
        <v>0</v>
      </c>
    </row>
    <row r="94" spans="1:7" x14ac:dyDescent="0.25">
      <c r="A94" s="39"/>
      <c r="B94" s="41">
        <v>93</v>
      </c>
      <c r="C94" s="12" t="s">
        <v>108</v>
      </c>
      <c r="D94" s="6"/>
      <c r="E94" s="18">
        <v>1</v>
      </c>
      <c r="F94" s="28"/>
      <c r="G94" s="24">
        <f t="shared" si="1"/>
        <v>0</v>
      </c>
    </row>
    <row r="95" spans="1:7" x14ac:dyDescent="0.25">
      <c r="A95" s="39"/>
      <c r="B95" s="41">
        <v>94</v>
      </c>
      <c r="C95" s="12" t="s">
        <v>109</v>
      </c>
      <c r="D95" s="6"/>
      <c r="E95" s="18">
        <v>2</v>
      </c>
      <c r="F95" s="28"/>
      <c r="G95" s="24">
        <f t="shared" si="1"/>
        <v>0</v>
      </c>
    </row>
    <row r="96" spans="1:7" x14ac:dyDescent="0.25">
      <c r="A96" s="39"/>
      <c r="B96" s="41">
        <v>95</v>
      </c>
      <c r="C96" s="12" t="s">
        <v>110</v>
      </c>
      <c r="D96" s="6"/>
      <c r="E96" s="18">
        <v>2</v>
      </c>
      <c r="F96" s="28"/>
      <c r="G96" s="24">
        <f t="shared" si="1"/>
        <v>0</v>
      </c>
    </row>
    <row r="97" spans="1:7" ht="13.8" thickBot="1" x14ac:dyDescent="0.3">
      <c r="A97" s="39"/>
      <c r="B97" s="43">
        <v>96</v>
      </c>
      <c r="C97" s="14" t="s">
        <v>111</v>
      </c>
      <c r="D97" s="8"/>
      <c r="E97" s="20">
        <v>1</v>
      </c>
      <c r="F97" s="30"/>
      <c r="G97" s="25">
        <f t="shared" si="1"/>
        <v>0</v>
      </c>
    </row>
    <row r="98" spans="1:7" ht="13.2" customHeight="1" x14ac:dyDescent="0.25">
      <c r="A98" s="38" t="s">
        <v>2</v>
      </c>
      <c r="B98" s="37">
        <v>97</v>
      </c>
      <c r="C98" s="11" t="s">
        <v>1</v>
      </c>
      <c r="D98" s="5"/>
      <c r="E98" s="17">
        <v>1</v>
      </c>
      <c r="F98" s="27"/>
      <c r="G98" s="23">
        <f t="shared" si="1"/>
        <v>0</v>
      </c>
    </row>
    <row r="99" spans="1:7" ht="13.2" customHeight="1" x14ac:dyDescent="0.25">
      <c r="A99" s="39"/>
      <c r="B99" s="41">
        <v>98</v>
      </c>
      <c r="C99" s="12" t="s">
        <v>3</v>
      </c>
      <c r="D99" s="6"/>
      <c r="E99" s="18">
        <v>5</v>
      </c>
      <c r="F99" s="28"/>
      <c r="G99" s="24">
        <f t="shared" si="1"/>
        <v>0</v>
      </c>
    </row>
    <row r="100" spans="1:7" ht="13.2" customHeight="1" x14ac:dyDescent="0.25">
      <c r="A100" s="39"/>
      <c r="B100" s="41">
        <v>99</v>
      </c>
      <c r="C100" s="12" t="s">
        <v>4</v>
      </c>
      <c r="D100" s="6"/>
      <c r="E100" s="18">
        <v>10</v>
      </c>
      <c r="F100" s="28"/>
      <c r="G100" s="24">
        <f t="shared" si="1"/>
        <v>0</v>
      </c>
    </row>
    <row r="101" spans="1:7" ht="13.2" customHeight="1" x14ac:dyDescent="0.25">
      <c r="A101" s="39"/>
      <c r="B101" s="41">
        <v>100</v>
      </c>
      <c r="C101" s="12" t="s">
        <v>5</v>
      </c>
      <c r="D101" s="6"/>
      <c r="E101" s="18">
        <v>2</v>
      </c>
      <c r="F101" s="28"/>
      <c r="G101" s="24">
        <f t="shared" si="1"/>
        <v>0</v>
      </c>
    </row>
    <row r="102" spans="1:7" ht="13.2" customHeight="1" x14ac:dyDescent="0.25">
      <c r="A102" s="39"/>
      <c r="B102" s="41">
        <v>101</v>
      </c>
      <c r="C102" s="12" t="s">
        <v>6</v>
      </c>
      <c r="D102" s="6"/>
      <c r="E102" s="18">
        <v>1</v>
      </c>
      <c r="F102" s="28"/>
      <c r="G102" s="24">
        <f t="shared" si="1"/>
        <v>0</v>
      </c>
    </row>
    <row r="103" spans="1:7" ht="13.2" customHeight="1" x14ac:dyDescent="0.25">
      <c r="A103" s="39"/>
      <c r="B103" s="41">
        <v>102</v>
      </c>
      <c r="C103" s="12" t="s">
        <v>7</v>
      </c>
      <c r="D103" s="6"/>
      <c r="E103" s="18">
        <v>1</v>
      </c>
      <c r="F103" s="28"/>
      <c r="G103" s="24">
        <f t="shared" si="1"/>
        <v>0</v>
      </c>
    </row>
    <row r="104" spans="1:7" ht="13.2" customHeight="1" x14ac:dyDescent="0.25">
      <c r="A104" s="39"/>
      <c r="B104" s="41">
        <v>103</v>
      </c>
      <c r="C104" s="12" t="s">
        <v>8</v>
      </c>
      <c r="D104" s="6"/>
      <c r="E104" s="18">
        <v>1</v>
      </c>
      <c r="F104" s="28"/>
      <c r="G104" s="24">
        <f t="shared" si="1"/>
        <v>0</v>
      </c>
    </row>
    <row r="105" spans="1:7" ht="13.2" customHeight="1" x14ac:dyDescent="0.25">
      <c r="A105" s="39"/>
      <c r="B105" s="41">
        <v>104</v>
      </c>
      <c r="C105" s="12" t="s">
        <v>21</v>
      </c>
      <c r="D105" s="6"/>
      <c r="E105" s="18">
        <v>1</v>
      </c>
      <c r="F105" s="28"/>
      <c r="G105" s="24">
        <f t="shared" si="1"/>
        <v>0</v>
      </c>
    </row>
    <row r="106" spans="1:7" ht="13.2" customHeight="1" x14ac:dyDescent="0.25">
      <c r="A106" s="39"/>
      <c r="B106" s="41">
        <v>105</v>
      </c>
      <c r="C106" s="12" t="s">
        <v>22</v>
      </c>
      <c r="D106" s="6"/>
      <c r="E106" s="18">
        <v>1</v>
      </c>
      <c r="F106" s="28"/>
      <c r="G106" s="24">
        <f t="shared" si="1"/>
        <v>0</v>
      </c>
    </row>
    <row r="107" spans="1:7" ht="13.2" customHeight="1" x14ac:dyDescent="0.25">
      <c r="A107" s="39"/>
      <c r="B107" s="41">
        <v>106</v>
      </c>
      <c r="C107" s="12" t="s">
        <v>35</v>
      </c>
      <c r="D107" s="6"/>
      <c r="E107" s="18">
        <v>2</v>
      </c>
      <c r="F107" s="28"/>
      <c r="G107" s="24">
        <f t="shared" si="1"/>
        <v>0</v>
      </c>
    </row>
    <row r="108" spans="1:7" ht="13.8" customHeight="1" x14ac:dyDescent="0.25">
      <c r="A108" s="39"/>
      <c r="B108" s="41">
        <v>107</v>
      </c>
      <c r="C108" s="12" t="s">
        <v>36</v>
      </c>
      <c r="D108" s="6"/>
      <c r="E108" s="18">
        <v>8</v>
      </c>
      <c r="F108" s="28"/>
      <c r="G108" s="24">
        <f t="shared" si="1"/>
        <v>0</v>
      </c>
    </row>
    <row r="109" spans="1:7" ht="13.2" customHeight="1" x14ac:dyDescent="0.25">
      <c r="A109" s="39"/>
      <c r="B109" s="41">
        <v>108</v>
      </c>
      <c r="C109" s="12" t="s">
        <v>37</v>
      </c>
      <c r="D109" s="6"/>
      <c r="E109" s="18">
        <v>10</v>
      </c>
      <c r="F109" s="28"/>
      <c r="G109" s="24">
        <f t="shared" si="1"/>
        <v>0</v>
      </c>
    </row>
    <row r="110" spans="1:7" ht="13.2" customHeight="1" x14ac:dyDescent="0.25">
      <c r="A110" s="39"/>
      <c r="B110" s="41">
        <v>109</v>
      </c>
      <c r="C110" s="12" t="s">
        <v>38</v>
      </c>
      <c r="D110" s="6"/>
      <c r="E110" s="18">
        <v>5</v>
      </c>
      <c r="F110" s="28"/>
      <c r="G110" s="24">
        <f t="shared" si="1"/>
        <v>0</v>
      </c>
    </row>
    <row r="111" spans="1:7" ht="13.2" customHeight="1" x14ac:dyDescent="0.25">
      <c r="A111" s="39"/>
      <c r="B111" s="41">
        <v>110</v>
      </c>
      <c r="C111" s="12" t="s">
        <v>39</v>
      </c>
      <c r="D111" s="6"/>
      <c r="E111" s="18">
        <v>15</v>
      </c>
      <c r="F111" s="28"/>
      <c r="G111" s="24">
        <f t="shared" si="1"/>
        <v>0</v>
      </c>
    </row>
    <row r="112" spans="1:7" ht="13.2" customHeight="1" x14ac:dyDescent="0.25">
      <c r="A112" s="39"/>
      <c r="B112" s="41">
        <v>111</v>
      </c>
      <c r="C112" s="12" t="s">
        <v>151</v>
      </c>
      <c r="D112" s="6"/>
      <c r="E112" s="18">
        <v>40</v>
      </c>
      <c r="F112" s="28"/>
      <c r="G112" s="24">
        <f t="shared" si="1"/>
        <v>0</v>
      </c>
    </row>
    <row r="113" spans="1:7" ht="13.2" customHeight="1" x14ac:dyDescent="0.25">
      <c r="A113" s="39"/>
      <c r="B113" s="41">
        <v>112</v>
      </c>
      <c r="C113" s="12" t="s">
        <v>40</v>
      </c>
      <c r="D113" s="6"/>
      <c r="E113" s="18">
        <v>2</v>
      </c>
      <c r="F113" s="28"/>
      <c r="G113" s="24">
        <f t="shared" si="1"/>
        <v>0</v>
      </c>
    </row>
    <row r="114" spans="1:7" ht="13.8" customHeight="1" thickBot="1" x14ac:dyDescent="0.3">
      <c r="A114" s="40"/>
      <c r="B114" s="43">
        <v>113</v>
      </c>
      <c r="C114" s="14" t="s">
        <v>45</v>
      </c>
      <c r="D114" s="8"/>
      <c r="E114" s="20">
        <v>10</v>
      </c>
      <c r="F114" s="30"/>
      <c r="G114" s="25">
        <f t="shared" si="1"/>
        <v>0</v>
      </c>
    </row>
    <row r="115" spans="1:7" ht="13.2" customHeight="1" x14ac:dyDescent="0.25">
      <c r="A115" s="38" t="s">
        <v>13</v>
      </c>
      <c r="B115" s="37">
        <v>114</v>
      </c>
      <c r="C115" s="11" t="s">
        <v>12</v>
      </c>
      <c r="D115" s="5"/>
      <c r="E115" s="17">
        <v>2</v>
      </c>
      <c r="F115" s="27"/>
      <c r="G115" s="23">
        <f t="shared" si="1"/>
        <v>0</v>
      </c>
    </row>
    <row r="116" spans="1:7" ht="13.2" customHeight="1" x14ac:dyDescent="0.25">
      <c r="A116" s="39"/>
      <c r="B116" s="41">
        <v>115</v>
      </c>
      <c r="C116" s="12" t="s">
        <v>14</v>
      </c>
      <c r="D116" s="6"/>
      <c r="E116" s="18">
        <v>7</v>
      </c>
      <c r="F116" s="28"/>
      <c r="G116" s="24">
        <f t="shared" si="1"/>
        <v>0</v>
      </c>
    </row>
    <row r="117" spans="1:7" ht="13.8" customHeight="1" x14ac:dyDescent="0.25">
      <c r="A117" s="39"/>
      <c r="B117" s="41">
        <v>116</v>
      </c>
      <c r="C117" s="12" t="s">
        <v>15</v>
      </c>
      <c r="D117" s="6"/>
      <c r="E117" s="18">
        <v>7</v>
      </c>
      <c r="F117" s="28"/>
      <c r="G117" s="24">
        <f t="shared" si="1"/>
        <v>0</v>
      </c>
    </row>
    <row r="118" spans="1:7" ht="13.2" customHeight="1" x14ac:dyDescent="0.25">
      <c r="A118" s="39"/>
      <c r="B118" s="41">
        <v>117</v>
      </c>
      <c r="C118" s="12" t="s">
        <v>16</v>
      </c>
      <c r="D118" s="6"/>
      <c r="E118" s="18">
        <v>3</v>
      </c>
      <c r="F118" s="28"/>
      <c r="G118" s="24">
        <f t="shared" si="1"/>
        <v>0</v>
      </c>
    </row>
    <row r="119" spans="1:7" ht="13.2" customHeight="1" x14ac:dyDescent="0.25">
      <c r="A119" s="39"/>
      <c r="B119" s="41">
        <v>118</v>
      </c>
      <c r="C119" s="12" t="s">
        <v>19</v>
      </c>
      <c r="D119" s="6"/>
      <c r="E119" s="18">
        <v>3</v>
      </c>
      <c r="F119" s="28"/>
      <c r="G119" s="24">
        <f t="shared" si="1"/>
        <v>0</v>
      </c>
    </row>
    <row r="120" spans="1:7" ht="13.8" customHeight="1" x14ac:dyDescent="0.25">
      <c r="A120" s="39"/>
      <c r="B120" s="41">
        <v>119</v>
      </c>
      <c r="C120" s="12" t="s">
        <v>20</v>
      </c>
      <c r="D120" s="6"/>
      <c r="E120" s="18">
        <v>2</v>
      </c>
      <c r="F120" s="28"/>
      <c r="G120" s="24">
        <f t="shared" si="1"/>
        <v>0</v>
      </c>
    </row>
    <row r="121" spans="1:7" ht="13.2" customHeight="1" x14ac:dyDescent="0.25">
      <c r="A121" s="39"/>
      <c r="B121" s="41">
        <v>120</v>
      </c>
      <c r="C121" s="12" t="s">
        <v>96</v>
      </c>
      <c r="D121" s="6"/>
      <c r="E121" s="18">
        <v>2</v>
      </c>
      <c r="F121" s="28"/>
      <c r="G121" s="24">
        <f t="shared" si="1"/>
        <v>0</v>
      </c>
    </row>
    <row r="122" spans="1:7" ht="13.2" customHeight="1" x14ac:dyDescent="0.25">
      <c r="A122" s="39"/>
      <c r="B122" s="41">
        <v>121</v>
      </c>
      <c r="C122" s="12" t="s">
        <v>97</v>
      </c>
      <c r="D122" s="6"/>
      <c r="E122" s="18">
        <v>2</v>
      </c>
      <c r="F122" s="28"/>
      <c r="G122" s="24">
        <f t="shared" si="1"/>
        <v>0</v>
      </c>
    </row>
    <row r="123" spans="1:7" ht="13.8" customHeight="1" x14ac:dyDescent="0.25">
      <c r="A123" s="39"/>
      <c r="B123" s="41">
        <v>122</v>
      </c>
      <c r="C123" s="12" t="s">
        <v>98</v>
      </c>
      <c r="D123" s="6"/>
      <c r="E123" s="18">
        <v>1</v>
      </c>
      <c r="F123" s="28"/>
      <c r="G123" s="24">
        <f t="shared" si="1"/>
        <v>0</v>
      </c>
    </row>
    <row r="124" spans="1:7" ht="13.2" customHeight="1" x14ac:dyDescent="0.25">
      <c r="A124" s="39"/>
      <c r="B124" s="41">
        <v>123</v>
      </c>
      <c r="C124" s="12" t="s">
        <v>118</v>
      </c>
      <c r="D124" s="6"/>
      <c r="E124" s="18">
        <v>1</v>
      </c>
      <c r="F124" s="28"/>
      <c r="G124" s="24">
        <f t="shared" si="1"/>
        <v>0</v>
      </c>
    </row>
    <row r="125" spans="1:7" ht="13.8" customHeight="1" thickBot="1" x14ac:dyDescent="0.3">
      <c r="A125" s="40"/>
      <c r="B125" s="43">
        <v>124</v>
      </c>
      <c r="C125" s="14" t="s">
        <v>119</v>
      </c>
      <c r="D125" s="8"/>
      <c r="E125" s="20">
        <v>1</v>
      </c>
      <c r="F125" s="30"/>
      <c r="G125" s="25">
        <f t="shared" si="1"/>
        <v>0</v>
      </c>
    </row>
    <row r="126" spans="1:7" x14ac:dyDescent="0.25">
      <c r="A126" s="38" t="s">
        <v>61</v>
      </c>
      <c r="B126" s="37">
        <v>125</v>
      </c>
      <c r="C126" s="11" t="s">
        <v>60</v>
      </c>
      <c r="D126" s="5"/>
      <c r="E126" s="17">
        <v>1</v>
      </c>
      <c r="F126" s="27"/>
      <c r="G126" s="23">
        <f t="shared" si="1"/>
        <v>0</v>
      </c>
    </row>
    <row r="127" spans="1:7" x14ac:dyDescent="0.25">
      <c r="A127" s="39"/>
      <c r="B127" s="41">
        <v>126</v>
      </c>
      <c r="C127" s="12" t="s">
        <v>62</v>
      </c>
      <c r="D127" s="6"/>
      <c r="E127" s="18">
        <v>1</v>
      </c>
      <c r="F127" s="28"/>
      <c r="G127" s="24">
        <f t="shared" si="1"/>
        <v>0</v>
      </c>
    </row>
    <row r="128" spans="1:7" ht="13.8" thickBot="1" x14ac:dyDescent="0.3">
      <c r="A128" s="39"/>
      <c r="B128" s="43">
        <v>127</v>
      </c>
      <c r="C128" s="14" t="s">
        <v>63</v>
      </c>
      <c r="D128" s="8"/>
      <c r="E128" s="20">
        <v>1</v>
      </c>
      <c r="F128" s="30"/>
      <c r="G128" s="25">
        <f t="shared" si="1"/>
        <v>0</v>
      </c>
    </row>
    <row r="129" spans="1:7" x14ac:dyDescent="0.25">
      <c r="A129" s="38" t="s">
        <v>10</v>
      </c>
      <c r="B129" s="37">
        <v>128</v>
      </c>
      <c r="C129" s="11" t="s">
        <v>9</v>
      </c>
      <c r="D129" s="5"/>
      <c r="E129" s="17">
        <v>2</v>
      </c>
      <c r="F129" s="27"/>
      <c r="G129" s="23">
        <f t="shared" si="1"/>
        <v>0</v>
      </c>
    </row>
    <row r="130" spans="1:7" x14ac:dyDescent="0.25">
      <c r="A130" s="39"/>
      <c r="B130" s="41">
        <v>129</v>
      </c>
      <c r="C130" s="12" t="s">
        <v>11</v>
      </c>
      <c r="D130" s="6"/>
      <c r="E130" s="18">
        <v>10</v>
      </c>
      <c r="F130" s="28"/>
      <c r="G130" s="24">
        <f t="shared" si="1"/>
        <v>0</v>
      </c>
    </row>
    <row r="131" spans="1:7" x14ac:dyDescent="0.25">
      <c r="A131" s="39"/>
      <c r="B131" s="41">
        <v>130</v>
      </c>
      <c r="C131" s="12" t="s">
        <v>43</v>
      </c>
      <c r="D131" s="6"/>
      <c r="E131" s="18">
        <v>2</v>
      </c>
      <c r="F131" s="28"/>
      <c r="G131" s="24">
        <f t="shared" ref="G131:G144" si="2">+E131*F131</f>
        <v>0</v>
      </c>
    </row>
    <row r="132" spans="1:7" x14ac:dyDescent="0.25">
      <c r="A132" s="39"/>
      <c r="B132" s="41">
        <v>131</v>
      </c>
      <c r="C132" s="12" t="s">
        <v>48</v>
      </c>
      <c r="D132" s="6"/>
      <c r="E132" s="18">
        <v>5</v>
      </c>
      <c r="F132" s="28"/>
      <c r="G132" s="24">
        <f t="shared" si="2"/>
        <v>0</v>
      </c>
    </row>
    <row r="133" spans="1:7" x14ac:dyDescent="0.25">
      <c r="A133" s="39"/>
      <c r="B133" s="41">
        <v>132</v>
      </c>
      <c r="C133" s="12" t="s">
        <v>52</v>
      </c>
      <c r="D133" s="6"/>
      <c r="E133" s="18">
        <v>3</v>
      </c>
      <c r="F133" s="28"/>
      <c r="G133" s="24">
        <f t="shared" si="2"/>
        <v>0</v>
      </c>
    </row>
    <row r="134" spans="1:7" ht="13.8" thickBot="1" x14ac:dyDescent="0.3">
      <c r="A134" s="39"/>
      <c r="B134" s="43">
        <v>133</v>
      </c>
      <c r="C134" s="14" t="s">
        <v>53</v>
      </c>
      <c r="D134" s="8"/>
      <c r="E134" s="20">
        <v>2</v>
      </c>
      <c r="F134" s="30"/>
      <c r="G134" s="25">
        <f t="shared" si="2"/>
        <v>0</v>
      </c>
    </row>
    <row r="135" spans="1:7" x14ac:dyDescent="0.25">
      <c r="A135" s="38" t="s">
        <v>24</v>
      </c>
      <c r="B135" s="37">
        <v>134</v>
      </c>
      <c r="C135" s="11" t="s">
        <v>23</v>
      </c>
      <c r="D135" s="5"/>
      <c r="E135" s="17">
        <v>1</v>
      </c>
      <c r="F135" s="27"/>
      <c r="G135" s="23">
        <f t="shared" si="2"/>
        <v>0</v>
      </c>
    </row>
    <row r="136" spans="1:7" x14ac:dyDescent="0.25">
      <c r="A136" s="39"/>
      <c r="B136" s="41">
        <v>135</v>
      </c>
      <c r="C136" s="12" t="s">
        <v>25</v>
      </c>
      <c r="D136" s="6"/>
      <c r="E136" s="18">
        <v>1</v>
      </c>
      <c r="F136" s="28"/>
      <c r="G136" s="24">
        <f t="shared" si="2"/>
        <v>0</v>
      </c>
    </row>
    <row r="137" spans="1:7" x14ac:dyDescent="0.25">
      <c r="A137" s="39"/>
      <c r="B137" s="41">
        <v>136</v>
      </c>
      <c r="C137" s="12" t="s">
        <v>26</v>
      </c>
      <c r="D137" s="6"/>
      <c r="E137" s="18">
        <v>1</v>
      </c>
      <c r="F137" s="28"/>
      <c r="G137" s="24">
        <f t="shared" si="2"/>
        <v>0</v>
      </c>
    </row>
    <row r="138" spans="1:7" x14ac:dyDescent="0.25">
      <c r="A138" s="39"/>
      <c r="B138" s="41">
        <v>137</v>
      </c>
      <c r="C138" s="12" t="s">
        <v>27</v>
      </c>
      <c r="D138" s="6"/>
      <c r="E138" s="18">
        <v>1</v>
      </c>
      <c r="F138" s="28"/>
      <c r="G138" s="24">
        <f t="shared" si="2"/>
        <v>0</v>
      </c>
    </row>
    <row r="139" spans="1:7" x14ac:dyDescent="0.25">
      <c r="A139" s="39"/>
      <c r="B139" s="41">
        <v>138</v>
      </c>
      <c r="C139" s="12" t="s">
        <v>28</v>
      </c>
      <c r="D139" s="6"/>
      <c r="E139" s="18">
        <v>2</v>
      </c>
      <c r="F139" s="28"/>
      <c r="G139" s="24">
        <f t="shared" si="2"/>
        <v>0</v>
      </c>
    </row>
    <row r="140" spans="1:7" x14ac:dyDescent="0.25">
      <c r="A140" s="39"/>
      <c r="B140" s="41">
        <v>139</v>
      </c>
      <c r="C140" s="12" t="s">
        <v>29</v>
      </c>
      <c r="D140" s="6"/>
      <c r="E140" s="18">
        <v>1</v>
      </c>
      <c r="F140" s="28"/>
      <c r="G140" s="24">
        <f t="shared" si="2"/>
        <v>0</v>
      </c>
    </row>
    <row r="141" spans="1:7" x14ac:dyDescent="0.25">
      <c r="A141" s="39"/>
      <c r="B141" s="41">
        <v>140</v>
      </c>
      <c r="C141" s="12" t="s">
        <v>30</v>
      </c>
      <c r="D141" s="6"/>
      <c r="E141" s="18">
        <v>1</v>
      </c>
      <c r="F141" s="28"/>
      <c r="G141" s="24">
        <f t="shared" si="2"/>
        <v>0</v>
      </c>
    </row>
    <row r="142" spans="1:7" x14ac:dyDescent="0.25">
      <c r="A142" s="39"/>
      <c r="B142" s="41">
        <v>141</v>
      </c>
      <c r="C142" s="12" t="s">
        <v>31</v>
      </c>
      <c r="D142" s="6"/>
      <c r="E142" s="18">
        <v>2</v>
      </c>
      <c r="F142" s="28"/>
      <c r="G142" s="24">
        <f t="shared" si="2"/>
        <v>0</v>
      </c>
    </row>
    <row r="143" spans="1:7" ht="13.8" thickBot="1" x14ac:dyDescent="0.3">
      <c r="A143" s="40"/>
      <c r="B143" s="43">
        <v>142</v>
      </c>
      <c r="C143" s="14" t="s">
        <v>120</v>
      </c>
      <c r="D143" s="8"/>
      <c r="E143" s="20">
        <v>4</v>
      </c>
      <c r="F143" s="30"/>
      <c r="G143" s="25">
        <f t="shared" si="2"/>
        <v>0</v>
      </c>
    </row>
    <row r="144" spans="1:7" ht="13.8" customHeight="1" thickBot="1" x14ac:dyDescent="0.3">
      <c r="A144" s="36" t="s">
        <v>42</v>
      </c>
      <c r="B144" s="45">
        <v>143</v>
      </c>
      <c r="C144" s="16" t="s">
        <v>41</v>
      </c>
      <c r="D144" s="9"/>
      <c r="E144" s="21">
        <v>3</v>
      </c>
      <c r="F144" s="31"/>
      <c r="G144" s="26">
        <f t="shared" si="2"/>
        <v>0</v>
      </c>
    </row>
    <row r="145" spans="6:7" ht="13.8" customHeight="1" thickBot="1" x14ac:dyDescent="0.3"/>
    <row r="146" spans="6:7" ht="14.4" x14ac:dyDescent="0.25">
      <c r="F146" s="1" t="s">
        <v>162</v>
      </c>
      <c r="G146" s="2">
        <f>SUM(G2:G144)</f>
        <v>0</v>
      </c>
    </row>
    <row r="147" spans="6:7" ht="15" thickBot="1" x14ac:dyDescent="0.3">
      <c r="F147" s="32" t="s">
        <v>163</v>
      </c>
      <c r="G147" s="33">
        <f>G146*0.2</f>
        <v>0</v>
      </c>
    </row>
    <row r="148" spans="6:7" ht="15" thickBot="1" x14ac:dyDescent="0.3">
      <c r="F148" s="34" t="s">
        <v>164</v>
      </c>
      <c r="G148" s="35">
        <f>G146+G147</f>
        <v>0</v>
      </c>
    </row>
  </sheetData>
  <mergeCells count="11">
    <mergeCell ref="A98:A114"/>
    <mergeCell ref="A115:A125"/>
    <mergeCell ref="A126:A128"/>
    <mergeCell ref="A129:A134"/>
    <mergeCell ref="A135:A143"/>
    <mergeCell ref="A2:A32"/>
    <mergeCell ref="A33:A45"/>
    <mergeCell ref="A59:A65"/>
    <mergeCell ref="A46:A58"/>
    <mergeCell ref="A66:A89"/>
    <mergeCell ref="A90:A9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COUTEAU</dc:creator>
  <cp:lastModifiedBy>Caroline ALLARD</cp:lastModifiedBy>
  <dcterms:created xsi:type="dcterms:W3CDTF">2025-10-15T14:43:28Z</dcterms:created>
  <dcterms:modified xsi:type="dcterms:W3CDTF">2025-10-22T07:52:03Z</dcterms:modified>
</cp:coreProperties>
</file>